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DMINISTRACAO\COMISSÃO DE LICITAÇÃO\Licitação 2024\Pregão Eletrônico\PE 000 - RP Óleo Lubrificante\"/>
    </mc:Choice>
  </mc:AlternateContent>
  <bookViews>
    <workbookView xWindow="0" yWindow="0" windowWidth="28800" windowHeight="12435"/>
  </bookViews>
  <sheets>
    <sheet name="ANEX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F52" i="2"/>
  <c r="F53" i="2" s="1"/>
  <c r="F51" i="2"/>
  <c r="F50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44" i="2" l="1"/>
</calcChain>
</file>

<file path=xl/sharedStrings.xml><?xml version="1.0" encoding="utf-8"?>
<sst xmlns="http://schemas.openxmlformats.org/spreadsheetml/2006/main" count="137" uniqueCount="95">
  <si>
    <t>91.20.32 - ÓLEO SAE 15W 40 / 24 X 1 LITRO - SEMI-SINTÉTICO</t>
  </si>
  <si>
    <t>CX</t>
  </si>
  <si>
    <t>91.20.31 - ÓLEO SAE 5W 40 / 24 X 1 LITRO - SINTÉTICO 100%</t>
  </si>
  <si>
    <t>91.20.53 - ÓLEO SAE 15W - 40 CI4 - BALDE DE 20 LITROS</t>
  </si>
  <si>
    <t>BLD</t>
  </si>
  <si>
    <t>FR</t>
  </si>
  <si>
    <t>91.30.57 - FLUIDO DE FREIO DOT 4 - FRASCO COM 500 ML</t>
  </si>
  <si>
    <t>91.30.58 - FLUIDO A.T.F. - TIPO "A" / BALDES 20 LITROS</t>
  </si>
  <si>
    <t>TM</t>
  </si>
  <si>
    <t>UN</t>
  </si>
  <si>
    <t>91.30.27 - GRAXA MP - 2/ TAMBOR 170 KG</t>
  </si>
  <si>
    <t>91.30.41 - ARLA - 32 - GALÃO COM 20 LITROS</t>
  </si>
  <si>
    <t>GL</t>
  </si>
  <si>
    <t>91.20.49 - ÓLEO SAE 5W 30 ACEA - C.2-08 - BALDE COM 20 LITROS</t>
  </si>
  <si>
    <t>91.20.54 - ÓLEO SAE 10W40 CI4 SINTÉTICO - BALDE COM 20L.</t>
  </si>
  <si>
    <t>91.20.25 - OLEO HIDRAULICO SAE- 68 AW - BALDES DE 20 LITROS</t>
  </si>
  <si>
    <t>91.30.50 - ÓLEO DE TRANSMISSÃO SAE 10W30 API GL-4 - BALDE 20LT</t>
  </si>
  <si>
    <t>91.30.53 - ÓLEO LUBRIFICANTE PARA MOTOCICLETA 4 TEMPOS - 4T 20W50 API - SL - 1LT</t>
  </si>
  <si>
    <t>91.30.54 - ÓLEO LUBRIFICANTE PARA DIREÇÕES HIDRÁULICAS - DEXRON IIID - FRASCO 500ML</t>
  </si>
  <si>
    <t>91.30.64 - FLUIDO PARA FREIO ISO 7308 - FRASCO COM 1 L</t>
  </si>
  <si>
    <t>91.30.65 - FLUIDO PARA RADIADOR NBR 13705 - FRASCO COM 1 L</t>
  </si>
  <si>
    <t>91.30.13 - GRAXA PARA ROLAMENTO - 1,0 KG</t>
  </si>
  <si>
    <t>PTE</t>
  </si>
  <si>
    <t>91.30.66 - ÓLEO PARA DIFERENCIAL E ENGRENAGENS SAE 85WX90 API GL-5, BALDE 20L</t>
  </si>
  <si>
    <t>ITEM</t>
  </si>
  <si>
    <t>QUANT</t>
  </si>
  <si>
    <t>UNID</t>
  </si>
  <si>
    <t>DESCRIÇÃO DOS PRODUTOS</t>
  </si>
  <si>
    <t>VALOR UNITÁRIO MÁXIMO</t>
  </si>
  <si>
    <t>VALOR TOTAL MÁXIMO</t>
  </si>
  <si>
    <t>TOTAL GERAL</t>
  </si>
  <si>
    <t>91.30.69 - ADITIVO ESTABILIZADOR ÓLEO DIESEL - AMAROK - 1 LITRO</t>
  </si>
  <si>
    <t>L</t>
  </si>
  <si>
    <t>91.20.37 - ÓLEO SAE 20W50 S.J. - CAIXA COM 24 UNIDADES</t>
  </si>
  <si>
    <t>91.30.67 - GRAXA LUBRIFICANTE A BASE DE LÍTIO, AZUL, BALDE DE 18 KG</t>
  </si>
  <si>
    <t>91.30.74 - ÓLEO SAE 15W 40 / 24 X 1 LITRO - SINTÉTICO 100%</t>
  </si>
  <si>
    <t>91.20.23 - OLEO SAE- 90 GL - 5 - BALDES DE 20 LITROS</t>
  </si>
  <si>
    <t>91.30.76 - ÓLEO ZF ECOLUID M SAE 75W 80 - GALÃO 20L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</si>
  <si>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</si>
  <si>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</si>
  <si>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</si>
  <si>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</si>
  <si>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</si>
  <si>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</si>
  <si>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</si>
  <si>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</si>
  <si>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</si>
  <si>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</si>
  <si>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</si>
  <si>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</si>
  <si>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</si>
  <si>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</si>
  <si>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</si>
  <si>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</si>
  <si>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</si>
  <si>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</si>
  <si>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</si>
  <si>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</si>
  <si>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</si>
  <si>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</si>
  <si>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</si>
  <si>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</si>
  <si>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</si>
  <si>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</si>
  <si>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</si>
  <si>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</si>
  <si>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</si>
  <si>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</si>
  <si>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</si>
  <si>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</si>
  <si>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</si>
  <si>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</si>
  <si>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</si>
  <si>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</si>
  <si>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</si>
  <si>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91.30.94 - ÓLEO SINTÉTICO SAE 5W 30, COMPATÍVEL COM FILTRO DPF - CAIXA COM 24 X 1 LITRO</t>
  </si>
  <si>
    <t>91.20.65 - ÓLEO 5W 40 100% SINTÉTICO VW50888/VW50999 (CAIXA COM 24 UNIDADES)</t>
  </si>
  <si>
    <t>91.30.92 - ÓLEO 2 TEMPOS PARA ROÇADEIRA E MOTOSSERRA - HOMOLOGADO PELA STIHL 8017H - FRASCO 500 ML</t>
  </si>
  <si>
    <t>91.30.85 - ÓLEO LUBRIFICANTE DE MOTOR - SAE 15W / 40 - API CI4 - ATENDENDO A ESPECIFICAÇÃO MB 228.3 - GALÃO COM 20 LITROS</t>
  </si>
  <si>
    <t>91.30.89 - ÓLEO HIDRÁULICO - SAE 68 - ATENDENDO AS ESPECIFICAÇÕES DA NORMA DIN 51524 - GALÃO COM 20 LITROS</t>
  </si>
  <si>
    <t>91.30.83 - ÓLEO LUBRIFICANTE DE MOTOR 5W - 40 / SINTÉTICO - VW - ATENDENDO A NORMA 508.88 - FRASCO COM 1 LITRO</t>
  </si>
  <si>
    <t>91.30.88 - ÓLEO LUBRIFICANTE DE MOTOR - SAE 15W / 40 - API CF 4 - ATENDENDO A ESPECIFICAÇÃO MB 228.31 - TAMBOR COM 200 LITROS</t>
  </si>
  <si>
    <t>91.30.86 - ÓLEO LUBRIFICANTE DE MOTOR - SAE 5W / 30 - API CF - ATENDENDO A ESPECIFICAÇÃO MB 229.31/229.51 - TAMBOR COM 200 LITROS</t>
  </si>
  <si>
    <t>91.30.87 - ÓLEO LUBRIFICANTE DE MOTOR - SAE 80W / 90 - API GL 5 - ATENDENDO A ESPECIFICAÇÃO MB 235.20 - TAMBOR COM 200 LITROS</t>
  </si>
  <si>
    <t>91.30.93 - ÓLEO HIDRÁULICO 10W - ATENDENDO A ESPECIFICAÇÃO CATERPILLAR TO-4 - GALÃO COM 20 LITROS</t>
  </si>
  <si>
    <t>91.30.81 - ÓLEO LUBRIFICANTE MULTI ADITIVADO HIDRÁULICO AW ISO VG 150 - FRASCO COM 1 LITRO</t>
  </si>
  <si>
    <t>91.30.82 - ÓLEO SAE 5W 30 - CAIXA COM 24 X 1 LITRO – SEMI-SINTÉTICO</t>
  </si>
  <si>
    <t>91.30.56 - FLUIDO DE FREIO DOT 3 - FRASCO COM 500 ML</t>
  </si>
  <si>
    <t>91.30.84 - ADITIVO ESTABILIZADOR DE COMBUSTÍVEL DIESEL, PARA LIMPEZA E DESCARBONIZAÇÃO DAS VÁLVULAS DE ADMISSÃO E CÂMARA DE COMBUSTÃO, EMBALAGEM CONTENDO 100ML.</t>
  </si>
  <si>
    <t>91.30.80 - ÓLEO DE MOTOR 15W X 40 API CI4 DIESEL 24 X 1 LITRO SEMI-SINTÉTICO</t>
  </si>
  <si>
    <t>91.30.91 - ÓLEO HIDRÁULICO 10W - ATENDENDO A ESPECIFICAÇÃO CATERPILLAR TO-4 - TAMBOR COM 200 LITROS</t>
  </si>
  <si>
    <t>91.30.90 - ÓLEO HIDRÁULICO - SAE 68 - ATENDENDO AS ESPECIFICAÇÕES DA NORMA DIN 51524 - TAMBOR COM 200 LITROS</t>
  </si>
  <si>
    <t>ITENS EXCLUSIVOS PARA ME/EPP (Artigo 48, I da Lei Complementar 147/2014)</t>
  </si>
  <si>
    <t xml:space="preserve">ITENS AMPLA CONCORRÊNCIA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</si>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</sst>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tabSelected="1" workbookViewId="0">
      <selection activeCell="A4" sqref="A4:F55"/>
    </sheetView>
  </sheetViews>
  <sheetFormatPr defaultRowHeight="15" x14ac:dyDescent="0.25"/>
  <cols>
    <col min="1" max="1" width="6.85546875" customWidth="1"/>
    <col min="2" max="2" width="10.140625" customWidth="1"/>
    <col min="3" max="3" width="9.28515625" customWidth="1"/>
    <col min="4" max="4" width="37.28515625" customWidth="1"/>
    <col min="5" max="5" width="17.140625" customWidth="1"/>
    <col min="6" max="6" width="13.42578125" customWidth="1"/>
  </cols>
  <sheetData>
    <row r="3" spans="1:6" ht="15.75" thickBot="1" x14ac:dyDescent="0.3"/>
    <row r="4" spans="1:6" ht="15.75" thickTop="1" x14ac:dyDescent="0.25">
      <c r="A4" s="21" t="s">
        <v>92</v>
      </c>
      <c r="B4" s="22"/>
      <c r="C4" s="22"/>
      <c r="D4" s="22"/>
      <c r="E4" s="22"/>
      <c r="F4" s="23"/>
    </row>
    <row r="5" spans="1:6" ht="6.75" customHeight="1" thickBot="1" x14ac:dyDescent="0.3">
      <c r="A5" s="24"/>
      <c r="B5" s="25"/>
      <c r="C5" s="25"/>
      <c r="D5" s="25"/>
      <c r="E5" s="25"/>
      <c r="F5" s="26"/>
    </row>
    <row r="6" spans="1:6" ht="39" thickTop="1" x14ac:dyDescent="0.25">
      <c r="A6" s="27" t="s">
        <v>24</v>
      </c>
      <c r="B6" s="28" t="s">
        <v>25</v>
      </c>
      <c r="C6" s="28" t="s">
        <v>26</v>
      </c>
      <c r="D6" s="28" t="s">
        <v>27</v>
      </c>
      <c r="E6" s="28" t="s">
        <v>28</v>
      </c>
      <c r="F6" s="29" t="s">
        <v>29</v>
      </c>
    </row>
    <row r="7" spans="1:6" ht="30" x14ac:dyDescent="0.25">
      <c r="A7" s="10" t="s">
        <v>38</v>
      </c>
      <c r="B7" s="11">
        <v>31</v>
      </c>
      <c r="C7" s="11" t="s">
        <v>1</v>
      </c>
      <c r="D7" s="12" t="s">
        <v>0</v>
      </c>
      <c r="E7" s="13">
        <v>750</v>
      </c>
      <c r="F7" s="14">
        <f>E7*B7</f>
        <v>23250</v>
      </c>
    </row>
    <row r="8" spans="1:6" ht="30" x14ac:dyDescent="0.25">
      <c r="A8" s="10" t="s">
        <v>39</v>
      </c>
      <c r="B8" s="11">
        <v>27</v>
      </c>
      <c r="C8" s="11" t="s">
        <v>1</v>
      </c>
      <c r="D8" s="12" t="s">
        <v>2</v>
      </c>
      <c r="E8" s="15">
        <v>1513.33</v>
      </c>
      <c r="F8" s="14">
        <f>E8*B8</f>
        <v>40859.909999999996</v>
      </c>
    </row>
    <row r="9" spans="1:6" ht="30" x14ac:dyDescent="0.25">
      <c r="A9" s="10" t="s">
        <v>40</v>
      </c>
      <c r="B9" s="11">
        <v>20</v>
      </c>
      <c r="C9" s="11" t="s">
        <v>5</v>
      </c>
      <c r="D9" s="12" t="s">
        <v>31</v>
      </c>
      <c r="E9" s="13">
        <v>290</v>
      </c>
      <c r="F9" s="14">
        <f>E9*B9</f>
        <v>5800</v>
      </c>
    </row>
    <row r="10" spans="1:6" ht="45" x14ac:dyDescent="0.25">
      <c r="A10" s="10" t="s">
        <v>41</v>
      </c>
      <c r="B10" s="11">
        <v>3</v>
      </c>
      <c r="C10" s="11" t="s">
        <v>1</v>
      </c>
      <c r="D10" s="12" t="s">
        <v>75</v>
      </c>
      <c r="E10" s="15">
        <v>1466.66</v>
      </c>
      <c r="F10" s="14">
        <f>E10*B10</f>
        <v>4399.9800000000005</v>
      </c>
    </row>
    <row r="11" spans="1:6" ht="45" x14ac:dyDescent="0.25">
      <c r="A11" s="10" t="s">
        <v>42</v>
      </c>
      <c r="B11" s="11">
        <v>2</v>
      </c>
      <c r="C11" s="11" t="s">
        <v>1</v>
      </c>
      <c r="D11" s="12" t="s">
        <v>76</v>
      </c>
      <c r="E11" s="15">
        <v>1586.66</v>
      </c>
      <c r="F11" s="14">
        <f>E11*B11</f>
        <v>3173.32</v>
      </c>
    </row>
    <row r="12" spans="1:6" ht="30" x14ac:dyDescent="0.25">
      <c r="A12" s="10" t="s">
        <v>43</v>
      </c>
      <c r="B12" s="11">
        <v>173</v>
      </c>
      <c r="C12" s="11" t="s">
        <v>5</v>
      </c>
      <c r="D12" s="12" t="s">
        <v>6</v>
      </c>
      <c r="E12" s="11">
        <v>35.659999999999997</v>
      </c>
      <c r="F12" s="14">
        <f>E12*B12</f>
        <v>6169.1799999999994</v>
      </c>
    </row>
    <row r="13" spans="1:6" ht="60" x14ac:dyDescent="0.25">
      <c r="A13" s="10" t="s">
        <v>44</v>
      </c>
      <c r="B13" s="11">
        <v>1510</v>
      </c>
      <c r="C13" s="11" t="s">
        <v>5</v>
      </c>
      <c r="D13" s="12" t="s">
        <v>77</v>
      </c>
      <c r="E13" s="11">
        <v>51.66</v>
      </c>
      <c r="F13" s="14">
        <f>E13*B13</f>
        <v>78006.599999999991</v>
      </c>
    </row>
    <row r="14" spans="1:6" ht="30" x14ac:dyDescent="0.25">
      <c r="A14" s="10" t="s">
        <v>45</v>
      </c>
      <c r="B14" s="11">
        <v>12</v>
      </c>
      <c r="C14" s="11" t="s">
        <v>4</v>
      </c>
      <c r="D14" s="12" t="s">
        <v>16</v>
      </c>
      <c r="E14" s="11">
        <v>816.66</v>
      </c>
      <c r="F14" s="14">
        <f>E14*B14</f>
        <v>9799.92</v>
      </c>
    </row>
    <row r="15" spans="1:6" ht="45" x14ac:dyDescent="0.25">
      <c r="A15" s="10" t="s">
        <v>46</v>
      </c>
      <c r="B15" s="11">
        <v>54</v>
      </c>
      <c r="C15" s="11" t="s">
        <v>5</v>
      </c>
      <c r="D15" s="12" t="s">
        <v>17</v>
      </c>
      <c r="E15" s="11">
        <v>38.33</v>
      </c>
      <c r="F15" s="14">
        <f>E15*B15</f>
        <v>2069.8199999999997</v>
      </c>
    </row>
    <row r="16" spans="1:6" ht="45" x14ac:dyDescent="0.25">
      <c r="A16" s="10" t="s">
        <v>47</v>
      </c>
      <c r="B16" s="11">
        <v>20</v>
      </c>
      <c r="C16" s="11" t="s">
        <v>5</v>
      </c>
      <c r="D16" s="12" t="s">
        <v>18</v>
      </c>
      <c r="E16" s="13">
        <v>38</v>
      </c>
      <c r="F16" s="14">
        <f>E16*B16</f>
        <v>760</v>
      </c>
    </row>
    <row r="17" spans="1:6" ht="60" x14ac:dyDescent="0.25">
      <c r="A17" s="10" t="s">
        <v>48</v>
      </c>
      <c r="B17" s="11">
        <v>42</v>
      </c>
      <c r="C17" s="11" t="s">
        <v>12</v>
      </c>
      <c r="D17" s="12" t="s">
        <v>78</v>
      </c>
      <c r="E17" s="11">
        <v>733.33</v>
      </c>
      <c r="F17" s="14">
        <f>E17*B17</f>
        <v>30799.86</v>
      </c>
    </row>
    <row r="18" spans="1:6" ht="30" x14ac:dyDescent="0.25">
      <c r="A18" s="10" t="s">
        <v>49</v>
      </c>
      <c r="B18" s="11">
        <v>10</v>
      </c>
      <c r="C18" s="11" t="s">
        <v>4</v>
      </c>
      <c r="D18" s="12" t="s">
        <v>36</v>
      </c>
      <c r="E18" s="11">
        <v>756.66</v>
      </c>
      <c r="F18" s="14">
        <f>E18*B18</f>
        <v>7566.5999999999995</v>
      </c>
    </row>
    <row r="19" spans="1:6" ht="30" x14ac:dyDescent="0.25">
      <c r="A19" s="10" t="s">
        <v>50</v>
      </c>
      <c r="B19" s="11">
        <v>10</v>
      </c>
      <c r="C19" s="11" t="s">
        <v>5</v>
      </c>
      <c r="D19" s="12" t="s">
        <v>19</v>
      </c>
      <c r="E19" s="11">
        <v>206.66</v>
      </c>
      <c r="F19" s="14">
        <f>E19*B19</f>
        <v>2066.6</v>
      </c>
    </row>
    <row r="20" spans="1:6" ht="30" x14ac:dyDescent="0.25">
      <c r="A20" s="10" t="s">
        <v>51</v>
      </c>
      <c r="B20" s="11">
        <v>50</v>
      </c>
      <c r="C20" s="11" t="s">
        <v>5</v>
      </c>
      <c r="D20" s="12" t="s">
        <v>20</v>
      </c>
      <c r="E20" s="13">
        <v>38</v>
      </c>
      <c r="F20" s="14">
        <f>E20*B20</f>
        <v>1900</v>
      </c>
    </row>
    <row r="21" spans="1:6" ht="60" x14ac:dyDescent="0.25">
      <c r="A21" s="10" t="s">
        <v>52</v>
      </c>
      <c r="B21" s="11">
        <v>30</v>
      </c>
      <c r="C21" s="11" t="s">
        <v>12</v>
      </c>
      <c r="D21" s="12" t="s">
        <v>79</v>
      </c>
      <c r="E21" s="11">
        <v>718.33</v>
      </c>
      <c r="F21" s="14">
        <f>E21*B21</f>
        <v>21549.9</v>
      </c>
    </row>
    <row r="22" spans="1:6" ht="30" x14ac:dyDescent="0.25">
      <c r="A22" s="10" t="s">
        <v>53</v>
      </c>
      <c r="B22" s="11">
        <v>18</v>
      </c>
      <c r="C22" s="11" t="s">
        <v>4</v>
      </c>
      <c r="D22" s="12" t="s">
        <v>7</v>
      </c>
      <c r="E22" s="13">
        <v>914</v>
      </c>
      <c r="F22" s="14">
        <f>E22*B22</f>
        <v>16452</v>
      </c>
    </row>
    <row r="23" spans="1:6" ht="30" x14ac:dyDescent="0.25">
      <c r="A23" s="10" t="s">
        <v>54</v>
      </c>
      <c r="B23" s="11">
        <v>117</v>
      </c>
      <c r="C23" s="11" t="s">
        <v>4</v>
      </c>
      <c r="D23" s="12" t="s">
        <v>3</v>
      </c>
      <c r="E23" s="13">
        <v>670</v>
      </c>
      <c r="F23" s="14">
        <f>E23*B23</f>
        <v>78390</v>
      </c>
    </row>
    <row r="24" spans="1:6" ht="30" x14ac:dyDescent="0.25">
      <c r="A24" s="10" t="s">
        <v>55</v>
      </c>
      <c r="B24" s="11">
        <v>410</v>
      </c>
      <c r="C24" s="11" t="s">
        <v>12</v>
      </c>
      <c r="D24" s="12" t="s">
        <v>11</v>
      </c>
      <c r="E24" s="11">
        <v>143.33000000000001</v>
      </c>
      <c r="F24" s="14">
        <f>E24*B24</f>
        <v>58765.3</v>
      </c>
    </row>
    <row r="25" spans="1:6" ht="30" x14ac:dyDescent="0.25">
      <c r="A25" s="10" t="s">
        <v>56</v>
      </c>
      <c r="B25" s="11">
        <v>10</v>
      </c>
      <c r="C25" s="11" t="s">
        <v>4</v>
      </c>
      <c r="D25" s="12" t="s">
        <v>13</v>
      </c>
      <c r="E25" s="15">
        <v>1383.33</v>
      </c>
      <c r="F25" s="14">
        <f>E25*B25</f>
        <v>13833.3</v>
      </c>
    </row>
    <row r="26" spans="1:6" ht="30" x14ac:dyDescent="0.25">
      <c r="A26" s="10" t="s">
        <v>57</v>
      </c>
      <c r="B26" s="11">
        <v>10</v>
      </c>
      <c r="C26" s="11" t="s">
        <v>4</v>
      </c>
      <c r="D26" s="12" t="s">
        <v>14</v>
      </c>
      <c r="E26" s="11">
        <v>736.66</v>
      </c>
      <c r="F26" s="14">
        <f>E26*B26</f>
        <v>7366.5999999999995</v>
      </c>
    </row>
    <row r="27" spans="1:6" ht="30" x14ac:dyDescent="0.25">
      <c r="A27" s="10" t="s">
        <v>58</v>
      </c>
      <c r="B27" s="11">
        <v>10</v>
      </c>
      <c r="C27" s="11" t="s">
        <v>32</v>
      </c>
      <c r="D27" s="12" t="s">
        <v>37</v>
      </c>
      <c r="E27" s="15">
        <v>1660</v>
      </c>
      <c r="F27" s="14">
        <f>E27*B27</f>
        <v>16600</v>
      </c>
    </row>
    <row r="28" spans="1:6" ht="60" x14ac:dyDescent="0.25">
      <c r="A28" s="10" t="s">
        <v>59</v>
      </c>
      <c r="B28" s="11">
        <v>464</v>
      </c>
      <c r="C28" s="11" t="s">
        <v>32</v>
      </c>
      <c r="D28" s="12" t="s">
        <v>80</v>
      </c>
      <c r="E28" s="11">
        <v>67.66</v>
      </c>
      <c r="F28" s="14">
        <f>E28*B28</f>
        <v>31394.239999999998</v>
      </c>
    </row>
    <row r="29" spans="1:6" ht="60" x14ac:dyDescent="0.25">
      <c r="A29" s="10" t="s">
        <v>60</v>
      </c>
      <c r="B29" s="11">
        <v>4</v>
      </c>
      <c r="C29" s="11" t="s">
        <v>8</v>
      </c>
      <c r="D29" s="12" t="s">
        <v>83</v>
      </c>
      <c r="E29" s="15">
        <v>8833.33</v>
      </c>
      <c r="F29" s="14">
        <f>E29*B29</f>
        <v>35333.32</v>
      </c>
    </row>
    <row r="30" spans="1:6" ht="30" x14ac:dyDescent="0.25">
      <c r="A30" s="10" t="s">
        <v>61</v>
      </c>
      <c r="B30" s="11">
        <v>4</v>
      </c>
      <c r="C30" s="11" t="s">
        <v>9</v>
      </c>
      <c r="D30" s="12" t="s">
        <v>10</v>
      </c>
      <c r="E30" s="15">
        <v>6516.66</v>
      </c>
      <c r="F30" s="14">
        <f>E30*B30</f>
        <v>26066.639999999999</v>
      </c>
    </row>
    <row r="31" spans="1:6" ht="60" x14ac:dyDescent="0.25">
      <c r="A31" s="10" t="s">
        <v>62</v>
      </c>
      <c r="B31" s="11">
        <v>10</v>
      </c>
      <c r="C31" s="11" t="s">
        <v>12</v>
      </c>
      <c r="D31" s="12" t="s">
        <v>84</v>
      </c>
      <c r="E31" s="13">
        <v>820</v>
      </c>
      <c r="F31" s="14">
        <f>E31*B31</f>
        <v>8200</v>
      </c>
    </row>
    <row r="32" spans="1:6" ht="30" x14ac:dyDescent="0.25">
      <c r="A32" s="10" t="s">
        <v>63</v>
      </c>
      <c r="B32" s="11">
        <v>60</v>
      </c>
      <c r="C32" s="11" t="s">
        <v>9</v>
      </c>
      <c r="D32" s="12" t="s">
        <v>15</v>
      </c>
      <c r="E32" s="11">
        <v>533.33000000000004</v>
      </c>
      <c r="F32" s="14">
        <f>E32*B32</f>
        <v>31999.800000000003</v>
      </c>
    </row>
    <row r="33" spans="1:6" ht="45" x14ac:dyDescent="0.25">
      <c r="A33" s="10" t="s">
        <v>64</v>
      </c>
      <c r="B33" s="11">
        <v>24</v>
      </c>
      <c r="C33" s="11" t="s">
        <v>5</v>
      </c>
      <c r="D33" s="12" t="s">
        <v>85</v>
      </c>
      <c r="E33" s="13">
        <v>64</v>
      </c>
      <c r="F33" s="14">
        <f>E33*B33</f>
        <v>1536</v>
      </c>
    </row>
    <row r="34" spans="1:6" ht="30" x14ac:dyDescent="0.25">
      <c r="A34" s="10" t="s">
        <v>65</v>
      </c>
      <c r="B34" s="11">
        <v>2</v>
      </c>
      <c r="C34" s="11" t="s">
        <v>1</v>
      </c>
      <c r="D34" s="12" t="s">
        <v>86</v>
      </c>
      <c r="E34" s="11">
        <v>966.66</v>
      </c>
      <c r="F34" s="14">
        <f>E34*B34</f>
        <v>1933.32</v>
      </c>
    </row>
    <row r="35" spans="1:6" ht="30" x14ac:dyDescent="0.25">
      <c r="A35" s="10" t="s">
        <v>66</v>
      </c>
      <c r="B35" s="11">
        <v>1</v>
      </c>
      <c r="C35" s="11" t="s">
        <v>1</v>
      </c>
      <c r="D35" s="12" t="s">
        <v>35</v>
      </c>
      <c r="E35" s="15">
        <v>1160</v>
      </c>
      <c r="F35" s="14">
        <f>E35*B35</f>
        <v>1160</v>
      </c>
    </row>
    <row r="36" spans="1:6" ht="30" x14ac:dyDescent="0.25">
      <c r="A36" s="10" t="s">
        <v>67</v>
      </c>
      <c r="B36" s="11">
        <v>8</v>
      </c>
      <c r="C36" s="11" t="s">
        <v>4</v>
      </c>
      <c r="D36" s="12" t="s">
        <v>34</v>
      </c>
      <c r="E36" s="13">
        <v>770</v>
      </c>
      <c r="F36" s="14">
        <f>E36*B36</f>
        <v>6160</v>
      </c>
    </row>
    <row r="37" spans="1:6" ht="30" x14ac:dyDescent="0.25">
      <c r="A37" s="10" t="s">
        <v>68</v>
      </c>
      <c r="B37" s="11">
        <v>10</v>
      </c>
      <c r="C37" s="11" t="s">
        <v>5</v>
      </c>
      <c r="D37" s="12" t="s">
        <v>87</v>
      </c>
      <c r="E37" s="11">
        <v>30.66</v>
      </c>
      <c r="F37" s="14">
        <f>E37*B37</f>
        <v>306.60000000000002</v>
      </c>
    </row>
    <row r="38" spans="1:6" ht="75" x14ac:dyDescent="0.25">
      <c r="A38" s="10" t="s">
        <v>69</v>
      </c>
      <c r="B38" s="11">
        <v>300</v>
      </c>
      <c r="C38" s="11" t="s">
        <v>5</v>
      </c>
      <c r="D38" s="12" t="s">
        <v>88</v>
      </c>
      <c r="E38" s="11">
        <v>44.66</v>
      </c>
      <c r="F38" s="14">
        <f>E38*B38</f>
        <v>13397.999999999998</v>
      </c>
    </row>
    <row r="39" spans="1:6" ht="45" x14ac:dyDescent="0.25">
      <c r="A39" s="10" t="s">
        <v>70</v>
      </c>
      <c r="B39" s="11">
        <v>3</v>
      </c>
      <c r="C39" s="11" t="s">
        <v>1</v>
      </c>
      <c r="D39" s="12" t="s">
        <v>89</v>
      </c>
      <c r="E39" s="15">
        <v>1533.33</v>
      </c>
      <c r="F39" s="14">
        <f>E39*B39</f>
        <v>4599.99</v>
      </c>
    </row>
    <row r="40" spans="1:6" ht="45" x14ac:dyDescent="0.25">
      <c r="A40" s="10" t="s">
        <v>71</v>
      </c>
      <c r="B40" s="11">
        <v>10</v>
      </c>
      <c r="C40" s="11" t="s">
        <v>4</v>
      </c>
      <c r="D40" s="12" t="s">
        <v>23</v>
      </c>
      <c r="E40" s="11">
        <v>743.33</v>
      </c>
      <c r="F40" s="14">
        <f>E40*B40</f>
        <v>7433.3</v>
      </c>
    </row>
    <row r="41" spans="1:6" ht="60" x14ac:dyDescent="0.25">
      <c r="A41" s="10" t="s">
        <v>72</v>
      </c>
      <c r="B41" s="11">
        <v>4</v>
      </c>
      <c r="C41" s="11" t="s">
        <v>8</v>
      </c>
      <c r="D41" s="12" t="s">
        <v>90</v>
      </c>
      <c r="E41" s="15">
        <v>16816.66</v>
      </c>
      <c r="F41" s="14">
        <f>E41*B41</f>
        <v>67266.64</v>
      </c>
    </row>
    <row r="42" spans="1:6" ht="30" x14ac:dyDescent="0.25">
      <c r="A42" s="10" t="s">
        <v>73</v>
      </c>
      <c r="B42" s="11">
        <v>50</v>
      </c>
      <c r="C42" s="11" t="s">
        <v>22</v>
      </c>
      <c r="D42" s="12" t="s">
        <v>21</v>
      </c>
      <c r="E42" s="11">
        <v>55.66</v>
      </c>
      <c r="F42" s="14">
        <f>E42*B42</f>
        <v>2783</v>
      </c>
    </row>
    <row r="43" spans="1:6" ht="30" x14ac:dyDescent="0.25">
      <c r="A43" s="10" t="s">
        <v>74</v>
      </c>
      <c r="B43" s="11">
        <v>2</v>
      </c>
      <c r="C43" s="11" t="s">
        <v>1</v>
      </c>
      <c r="D43" s="12" t="s">
        <v>33</v>
      </c>
      <c r="E43" s="11">
        <v>793.33</v>
      </c>
      <c r="F43" s="14">
        <f>E43*B43</f>
        <v>1586.66</v>
      </c>
    </row>
    <row r="44" spans="1:6" ht="15.75" thickBot="1" x14ac:dyDescent="0.3">
      <c r="A44" s="17" t="s">
        <v>94</v>
      </c>
      <c r="B44" s="18"/>
      <c r="C44" s="18"/>
      <c r="D44" s="18"/>
      <c r="E44" s="18"/>
      <c r="F44" s="16">
        <f>SUM(F7:F43)</f>
        <v>670736.40000000014</v>
      </c>
    </row>
    <row r="45" spans="1:6" ht="15.75" thickTop="1" x14ac:dyDescent="0.25"/>
    <row r="46" spans="1:6" ht="15.75" thickBot="1" x14ac:dyDescent="0.3"/>
    <row r="47" spans="1:6" ht="15.75" thickTop="1" x14ac:dyDescent="0.25">
      <c r="A47" s="37" t="s">
        <v>93</v>
      </c>
      <c r="B47" s="30"/>
      <c r="C47" s="30"/>
      <c r="D47" s="30"/>
      <c r="E47" s="30"/>
      <c r="F47" s="31"/>
    </row>
    <row r="48" spans="1:6" ht="3" customHeight="1" thickBot="1" x14ac:dyDescent="0.3">
      <c r="A48" s="38"/>
      <c r="B48" s="32"/>
      <c r="C48" s="32"/>
      <c r="D48" s="32"/>
      <c r="E48" s="32"/>
      <c r="F48" s="33"/>
    </row>
    <row r="49" spans="1:6" ht="38.25" x14ac:dyDescent="0.25">
      <c r="A49" s="7" t="s">
        <v>24</v>
      </c>
      <c r="B49" s="8" t="s">
        <v>25</v>
      </c>
      <c r="C49" s="8" t="s">
        <v>26</v>
      </c>
      <c r="D49" s="8" t="s">
        <v>27</v>
      </c>
      <c r="E49" s="8" t="s">
        <v>28</v>
      </c>
      <c r="F49" s="9" t="s">
        <v>29</v>
      </c>
    </row>
    <row r="50" spans="1:6" ht="60" x14ac:dyDescent="0.25">
      <c r="A50" s="6" t="s">
        <v>38</v>
      </c>
      <c r="B50" s="1">
        <v>12</v>
      </c>
      <c r="C50" s="1" t="s">
        <v>8</v>
      </c>
      <c r="D50" s="2" t="s">
        <v>81</v>
      </c>
      <c r="E50" s="3">
        <v>9350</v>
      </c>
      <c r="F50" s="4">
        <f>E50*B50</f>
        <v>112200</v>
      </c>
    </row>
    <row r="51" spans="1:6" ht="75" x14ac:dyDescent="0.25">
      <c r="A51" s="6" t="s">
        <v>39</v>
      </c>
      <c r="B51" s="1">
        <v>12</v>
      </c>
      <c r="C51" s="1" t="s">
        <v>8</v>
      </c>
      <c r="D51" s="2" t="s">
        <v>82</v>
      </c>
      <c r="E51" s="3">
        <v>13750</v>
      </c>
      <c r="F51" s="4">
        <f>E51*B51</f>
        <v>165000</v>
      </c>
    </row>
    <row r="52" spans="1:6" ht="60" x14ac:dyDescent="0.25">
      <c r="A52" s="6" t="s">
        <v>40</v>
      </c>
      <c r="B52" s="1">
        <v>12</v>
      </c>
      <c r="C52" s="1" t="s">
        <v>8</v>
      </c>
      <c r="D52" s="2" t="s">
        <v>91</v>
      </c>
      <c r="E52" s="3">
        <v>7186.66</v>
      </c>
      <c r="F52" s="4">
        <f>E52*B52</f>
        <v>86239.92</v>
      </c>
    </row>
    <row r="53" spans="1:6" ht="15.75" thickBot="1" x14ac:dyDescent="0.3">
      <c r="A53" s="19" t="s">
        <v>94</v>
      </c>
      <c r="B53" s="20"/>
      <c r="C53" s="20"/>
      <c r="D53" s="20"/>
      <c r="E53" s="20"/>
      <c r="F53" s="5">
        <f>SUM(F50:F52)</f>
        <v>363439.92</v>
      </c>
    </row>
    <row r="54" spans="1:6" ht="16.5" thickTop="1" thickBot="1" x14ac:dyDescent="0.3"/>
    <row r="55" spans="1:6" ht="16.5" thickTop="1" thickBot="1" x14ac:dyDescent="0.3">
      <c r="A55" s="34" t="s">
        <v>30</v>
      </c>
      <c r="B55" s="34"/>
      <c r="C55" s="34"/>
      <c r="D55" s="34"/>
      <c r="E55" s="35">
        <f>F53+F44</f>
        <v>1034176.3200000001</v>
      </c>
      <c r="F55" s="36"/>
    </row>
    <row r="56" spans="1:6" ht="15.75" thickTop="1" x14ac:dyDescent="0.25"/>
  </sheetData>
  <mergeCells count="6">
    <mergeCell ref="E55:F55"/>
    <mergeCell ref="A55:D55"/>
    <mergeCell ref="A4:F5"/>
    <mergeCell ref="A44:E44"/>
    <mergeCell ref="A47:F48"/>
    <mergeCell ref="A53:E5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cp:lastPrinted>2024-04-04T15:49:20Z</cp:lastPrinted>
  <dcterms:created xsi:type="dcterms:W3CDTF">2020-01-23T19:09:52Z</dcterms:created>
  <dcterms:modified xsi:type="dcterms:W3CDTF">2024-04-17T12:19:57Z</dcterms:modified>
</cp:coreProperties>
</file>