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COMISSÃO DE LICITAÇÃO\Licitação 2023\Pregão\PP 002 RP Material de Segurança\"/>
    </mc:Choice>
  </mc:AlternateContent>
  <bookViews>
    <workbookView xWindow="0" yWindow="0" windowWidth="28800" windowHeight="12435"/>
  </bookViews>
  <sheets>
    <sheet name="ANEXO" sheetId="1" r:id="rId1"/>
    <sheet name="ATA" sheetId="3"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8" i="1" l="1"/>
  <c r="F59" i="1"/>
  <c r="F60" i="1"/>
  <c r="F61" i="1"/>
  <c r="F62" i="1"/>
  <c r="F63" i="1"/>
  <c r="F64" i="1"/>
  <c r="F65" i="1"/>
  <c r="F66" i="1"/>
  <c r="F67" i="1"/>
  <c r="F68" i="1"/>
  <c r="F69" i="1"/>
  <c r="F70" i="1"/>
  <c r="F71" i="1"/>
  <c r="F72" i="1"/>
  <c r="F73" i="1"/>
  <c r="F74" i="1"/>
  <c r="F75" i="1"/>
  <c r="F76" i="1"/>
  <c r="F77" i="1"/>
  <c r="F78" i="1"/>
  <c r="F57" i="1"/>
  <c r="F43" i="1"/>
  <c r="F44" i="1"/>
  <c r="F45" i="1"/>
  <c r="F46" i="1"/>
  <c r="F47" i="1"/>
  <c r="F48" i="1"/>
  <c r="F49" i="1"/>
  <c r="F50" i="1"/>
  <c r="F51" i="1"/>
  <c r="F42"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7" i="1"/>
  <c r="F123" i="1" l="1"/>
  <c r="F122" i="1"/>
  <c r="F121" i="1"/>
  <c r="F120" i="1"/>
  <c r="F119" i="1"/>
  <c r="F118" i="1"/>
  <c r="F117" i="1"/>
  <c r="F116" i="1"/>
  <c r="F115" i="1"/>
  <c r="F114" i="1"/>
  <c r="F113" i="1"/>
  <c r="F112" i="1"/>
  <c r="F111" i="1"/>
  <c r="F110" i="1"/>
  <c r="F109" i="1"/>
  <c r="F108" i="1"/>
  <c r="F107" i="1"/>
  <c r="F106" i="1"/>
  <c r="F105" i="1"/>
  <c r="F104" i="1"/>
  <c r="F103" i="1"/>
  <c r="F96" i="1"/>
  <c r="F95" i="1"/>
  <c r="F94" i="1"/>
  <c r="F93" i="1"/>
  <c r="F92" i="1"/>
  <c r="F91" i="1"/>
  <c r="F90" i="1"/>
  <c r="F89" i="1"/>
  <c r="F88" i="1"/>
  <c r="F87" i="1"/>
  <c r="F86" i="1"/>
  <c r="F85" i="1"/>
  <c r="F84" i="1"/>
  <c r="E79" i="1"/>
  <c r="E37" i="1" l="1"/>
  <c r="E52" i="1"/>
  <c r="E97" i="1"/>
  <c r="E124" i="1"/>
  <c r="E127" i="1" l="1"/>
</calcChain>
</file>

<file path=xl/sharedStrings.xml><?xml version="1.0" encoding="utf-8"?>
<sst xmlns="http://schemas.openxmlformats.org/spreadsheetml/2006/main" count="329" uniqueCount="149">
  <si>
    <t>UN</t>
  </si>
  <si>
    <t>ITEM</t>
  </si>
  <si>
    <t>QUANT</t>
  </si>
  <si>
    <t>UNID</t>
  </si>
  <si>
    <t>DESCRIÇÃO</t>
  </si>
  <si>
    <t>VALOR UNITÁRIO</t>
  </si>
  <si>
    <t>VALOR TOTAL</t>
  </si>
  <si>
    <t>001</t>
  </si>
  <si>
    <t>002</t>
  </si>
  <si>
    <t>003</t>
  </si>
  <si>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</si>
  <si>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</si>
  <si>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</si>
  <si>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</si>
  <si>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</si>
  <si>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</si>
  <si>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</si>
  <si>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</si>
  <si>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</si>
  <si>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</si>
  <si>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</si>
  <si>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</si>
  <si>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</si>
  <si>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</si>
  <si>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</si>
  <si>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</si>
  <si>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</si>
  <si>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</si>
  <si>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</si>
  <si>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</si>
  <si>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</si>
  <si>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</si>
  <si>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</si>
  <si>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</si>
  <si>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</si>
  <si>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</si>
  <si>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030</t>
  </si>
  <si>
    <t>84.50.97 - BOTA DE BORRACHA - CALÇADO DE SEGURANÇA CONFECCIONADO EM BORRACHA VULCANIZADA NA COR PRETA, SEM FORRO INTERNO, COM SOLADO ANTIDERRAPANTE MODELO TRATOR - TAMANHO 36.</t>
  </si>
  <si>
    <t>84.50.11 - BOTA DE BORRACHA - CALÇADO DE SEGURANÇA CONFECCIONADO EM BORRACHA VULCANIZADA NA COR PRETA, SEM FORRO INTERNO, COM SOLADO ANTIDERRAPANTE MODELO TRATOR - TAMANHO 38</t>
  </si>
  <si>
    <t>84.50.14 - BOTA DE BORRACHA - CALÇADO DE SEGURANÇA CONFECCIONADO EM BORRACHA VULCANIZADA NA COR PRETA, SEM FORRO INTERNO, COM SOLADO ANTIDERRAPANTE MODELO TRATOR - TAMANHO 41</t>
  </si>
  <si>
    <t>84.20.299 - CAPA DE CHUVA MANGA LONGA,COM CAPUZ,CONFECCIONADA EM TELA DE POLIÉSTER REVESTIDA DE PVC EM UMA DS FACES,FECHAMENTO FRONTAL POR MEIO DE QUATRO BOTÕES PLÁSTICOS DE PRESSÃO E COSTURAS POR MEIO DE SOLDA ELETRÔNICA.ESPESSURA:0,30MM - COMPRIMENTO:1,35M.NA COR AMARELO. TAMANHO - G</t>
  </si>
  <si>
    <t>84.20.298 - CAPA DE CHUVA MANGA LONGA,COM CAPUZ,CONFECCIONADA EM TELA DE POLIÉSTER REVESTIDA DE PVC EM UMA DS FACES,FECHAMENTO FRONTAL POR MEIO DE QUATRO BOTÕES PLÁSTICOS DE PRESSÃO E COSTURAS POR MEIO DE SOLDA ELETRÔNICA.ESPESSURA:0,30MM - COMPRIMENTO:1,35M.NA COR AMARELO. TAMANHO - M</t>
  </si>
  <si>
    <t>84.50.5 - BOTA DE BORRACHA NA COR BRANCA TAM. 38</t>
  </si>
  <si>
    <t>84.50.10 - BOTA DE BORRACHA NA COR BRANCA TAM. 34</t>
  </si>
  <si>
    <t>84.50.3 - BOTA DE BORRACHA NA COR BRANCA TAM. 35</t>
  </si>
  <si>
    <t>84.50.26 - BOTA DE BORRACHA NA COR BRANCA TAM. 37</t>
  </si>
  <si>
    <t>84.50.59 - BOTA DE BORRACHA - CALÇADO DE SEGURANÇA CONFECCIONADO EM BORRACHA VULCANIZADA NA COR PRETA, SEM FORRO INTERNO, COM SOLADO ANTIDERRAPANTE MODELO TRATOR - TAMANHO 42</t>
  </si>
  <si>
    <t>84.50.60 - BOTA DE BORRACHA - CALÇADO DE SEGURANÇA CONFECCIONADO EM BORRACHA VULCANIZADA NA COR PRETA, SEM FORRO INTERNO, COM SOLADO ANTIDERRAPANTE MODELO TRATOR - TAMANHO 43</t>
  </si>
  <si>
    <t>84.50.13 - BOTA DE BORRACHA - CALÇADO DE SEGURANÇA CONFECCIONADO EM BORRACHA VULCANIZADA NA COR PRETA, SEM FORRO INTERNO, COM SOLADO ANTIDERRAPANTE MODELO TRATOR - TAMANHO 40</t>
  </si>
  <si>
    <t>84.50.45 - BOTINA DE SEGURANÇA MODELO ELÁSTICO, CONFECCIONADO EM VAQUETA, SEM BIQUEIRA DE AÇO PALMILHA DE MONTAGEM SINTÉTICA (TNT), FORRO SINTÉTICO (TNT), COLARINHO ACOLCHOADO EM ESPUMA LÁTEX RECOBERTO DE COURO, SOLADO DE PU BIODENSIDADE, INJETADO DIRETAMENTE AO CABEDAL, TALONEIRA AMARELA - TAMANHO: 38.</t>
  </si>
  <si>
    <t>84.50.46 - BOTINA DE SEGURANÇA MODELO ELÁSTICO, CONFECCIONADO EM VAQUETA, SEM BIQUEIRA DE AÇO PALMILHA DE MONTAGEM SINTÉTICA (TNT), FORRO SINTÉTICO (TNT), COLARINHO ACOLCHOADO EM ESPUMA LÁTEX RECOBERTO DE COURO, SOLADO DE PU BIODENSIDADE, INJETADO DIRETAMENTE AO CABEDAL, TALONEIRA AMARELA - TAMANHO: 39.</t>
  </si>
  <si>
    <t>84.50.47 - BOTINA DE SEGURANÇA MODELO ELÁSTICO, CONFECCIONADO EM VAQUETA, SEM BIQUEIRA DE AÇO PALMILHA DE MONTAGEM SINTÉTICA (TNT), FORRO SINTÉTICO (TNT), COLARINHO ACOLCHOADO EM ESPUMA LÁTEX RECOBERTO DE COURO, SOLADO DE PU BIODENSIDADE, INJETADO DIRETAMENTE AO CABEDAL, TALONEIRA AMARELA - TAMANHO: 40.</t>
  </si>
  <si>
    <t>84.50.48 - BOTINA DE SEGURANÇA MODELO ELÁSTICO, CONFECCIONADO EM VAQUETA, SEM BIQUEIRA DE AÇO PALMILHA DE MONTAGEM SINTÉTICA (TNT), FORRO SINTÉTICO (TNT), COLARINHO ACOLCHOADO EM ESPUMA LÁTEX RECOBERTO DE COURO, SOLADO DE PU BIODENSIDADE, INJETADO DIRETAMENTE AO CABEDAL, TALONEIRA AMARELA - TAMANHO: 41.</t>
  </si>
  <si>
    <t>84.50.49 - BOTINA DE SEGURANÇA MODELO ELÁSTICO, CONFECCIONADO EM VAQUETA, SEM BIQUEIRA DE AÇO PALMILHA DE MONTAGEM SINTÉTICA (TNT), FORRO SINTÉTICO (TNT), COLARINHO ACOLCHOADO EM ESPUMA LÁTEX RECOBERTO DE COURO, SOLADO DE PU BIODENSIDADE, INJETADO DIRETAMENTE AO CABEDAL, TALONEIRA AMARELA - TAMANHO: 42.</t>
  </si>
  <si>
    <t>84.50.61 - BOTA DE BORRACHA - CALÇADO DE SEGURANÇA CONFECCIONADO EM BORRACHA VULCANIZADA NA COR PRETA, SEM FORRO INTERNO, COM SOLADO ANTIDERRAPANTE MODELO TRATOR - TAMANHO 44</t>
  </si>
  <si>
    <t>84.50.43 - BOTINA DE SEGURANÇA MODELO ELÁSTICO, CONFECCIONADO EM VAQUETA, SEM BIQUEIRA DE AÇO PALMILHA DE MONTAGEM SINTÉTICA (TNT), FORRO SINTÉTICO (TNT), COLARINHO ACOLCHOADO EM ESPUMA LÁTEX RECOBERTO DE COURO, SOLADO DE PU BIODENSIDADE, INJETADO DIRETAMENTE AO CABEDAL, TALONEIRA AMARELA - TAMANHO: 36.</t>
  </si>
  <si>
    <t>84.50.52 - BOTINA DE SEGURANÇA MODELO ELÁSTICO, CONFECCIONADO EM VAQUETA, SEM BIQUEIRA DE AÇO PALMILHA DE MONTAGEM SINTÉTICA (TNT), FORRO SINTÉTICO (TNT), COLARINHO ACOLCHOADO EM ESPUMA LÁTEX RECOBERTO DE COURO, SOLADO DE PU BIODENSIDADE, INJETADO DIRETAMENTE AO CABEDAL, TALONEIRA AMARELA - TAMANHO: 45.</t>
  </si>
  <si>
    <t>84.50.51 - BOTINA DE SEGURANÇA MODELO ELÁSTICO, CONFECCIONADO EM VAQUETA, SEM BIQUEIRA DE AÇO PALMILHA DE MONTAGEM SINTÉTICA (TNT), FORRO SINTÉTICO (TNT), COLARINHO ACOLCHOADO EM ESPUMA LÁTEX RECOBERTO DE COURO, SOLADO DE PU BIODENSIDADE, INJETADO DIRETAMENTE AO CABEDAL, TALONEIRA AMARELA - TAMANHO: 44.</t>
  </si>
  <si>
    <t>84.50.50 - BOTINA DE SEGURANÇA MODELO ELÁSTICO, CONFECCIONADO EM VAQUETA, SEM BIQUEIRA DE AÇO PALMILHA DE MONTAGEM SINTÉTICA (TNT), FORRO SINTÉTICO (TNT), COLARINHO ACOLCHOADO EM ESPUMA LÁTEX RECOBERTO DE COURO, SOLADO DE PU BIODENSIDADE, INJETADO DIRETAMENTE AO CABEDAL, TALONEIRA AMARELA - TAMANHO: 43</t>
  </si>
  <si>
    <t>62.30.3 - LANTERNA ELÉTRICA DE LED DE LONGO ALCANCE DA TOCHA RECARREGÁVEL DO DIODO EMISSOR DE LUZ DA TOCHA. 19 PCS SUPER BRILHANTE BATERIA: 4V5AH RECARREGÁVEL DE CHUMBO-ÁCIDO DE BATERIA MATERIAL: ABS PROTEÇÃO: SOBRE A CARGA&amp; SOBRE A DESCARGA A EXIGÊNCIA ESPECIAL: SILK- SERIGRAFIA LOGO FUNÇÃO: EMERGÊNCIA&amp; AUTOMÁTICO DE LUZ- UP TENSÃO DISPONÍVEL: 110-240V/50-60HZ</t>
  </si>
  <si>
    <t>84.20.300 - CAPA DE CHUVA MANGA LONGA,COM CAPUZ,CONFECCIONADA EM TELA DE POLIÉSTER REVESTIDA DE PVC EM UMA DS FACES,FECHAMENTO FRONTAL POR MEIO DE QUATRO BOTÕES PLÁSTICOS DE PRESSÃO E COSTURAS POR MEIO DE SOLDA ELETRÔNICA.ESPESSURA:0,30MM - COMPRIMENTO:1,35M.NA COR AMARELO. TAMANHO - GG</t>
  </si>
  <si>
    <t>42.40.99 - COLETE DE SINALIZAÇÃO, FABRICADO EM POLIÉSTER, COR LARANJA, COM FAIXAS REFLETIVAS, COM BOLSO, TAMANHO ÚNICO.</t>
  </si>
  <si>
    <t>62.30.5 - LANTERNA SINALIZADORA, LED, RECARREGÁVEL</t>
  </si>
  <si>
    <t>84.50.12 - BOTA DE BORRACHA - CALÇADO DE SEGURANÇA CONFECCIONADO EM BORRACHA VULCANIZADA NA COR PRETA, SEM FORRO INTERNO, COM SOLADO ANTIDERRAPANTE MODELO TRATOR - TAMANHO 39</t>
  </si>
  <si>
    <t>84.50.80 - BOTINA DE SEGURANÇA COM CADARÇO, CONFECCIONADA EM VAQUETA, SEM BIQUEIRA DE AÇO, PALMILHA DE MONTAGEM SINTÉTICA (TNT), FORRO SINTÉTICO (TNT), COLARINHO ACOLCHOADO EM ESPUMA LÁTEX RECOBERTO DE COURO, SOLADO DE PU BIODENSIDADE, INJETADO DIRETAMENTE AO CABEDAL,TALONEIRA AMARELA-TAMANHO 38</t>
  </si>
  <si>
    <t>84.50.82 - BOTINA DE SEGURANÇA COM CADARÇO, CONFECCIONADA EM VAQUETA, SEM BIQUEIRA DE AÇO, PALMILHA DE MONTAGEM SINTÉTICA (TNT), FORRO SINTÉTICO (TNT), COLARINHO ACOLCHOADO EM ESPUMA LÁTEX RECOBERTO DE COURO, SOLADO DE PU BIODENSIDADE, INJETADO DIRETAMENTE AO CABEDAL,TALONEIRA AMARELA-TAMANHO 37</t>
  </si>
  <si>
    <t>84.50.75 - BOTINA DE SEGURANÇA COM CADARÇO, CONFECCIONADA EM VAQUETA, SEM BIQUEIRA DE AÇO, PALMILHA DE MONTAGEM SINTÉTICA (TNT), FORRO SINTÉTICO (TNT), COLARINHO ACOLCHOADO EM ESPUMA LÁTEX RECOBERTO DE COURO, SOLADO DE PU BIODENSIDADE, INJETADO DIRETAMENTE AO CABEDAL,TALONEIRA AMARELA-TAMANHO 41</t>
  </si>
  <si>
    <t>84.50.76 - BOTINA DE SEGURANÇA COM CADARÇO, CONFECCIONADA EM VAQUETA, SEM BIQUEIRA DE AÇO, PALMILHA DE MONTAGEM SINTÉTICA (TNT), FORRO SINTÉTICO (TNT), COLARINHO ACOLCHOADO EM ESPUMA LÁTEX RECOBERTO DE COURO, SOLADO DE PU BIODENSIDADE, INJETADO DIRETAMENTE AO CABEDAL,TALONEIRA AMARELA-TAMANHO 42</t>
  </si>
  <si>
    <t>84.50.77 - BOTINA DE SEGURANÇA COM CADARÇO, CONFECCIONADA EM VAQUETA, SEM BIQUEIRA DE AÇO, PALMILHA DE MONTAGEM SINTÉTICA (TNT), FORRO SINTÉTICO (TNT), COLARINHO ACOLCHOADO EM ESPUMA LÁTEX RECOBERTO DE COURO, SOLADO DE PU BIODENSIDADE, INJETADO DIRETAMENTE AO CABEDAL,TALONEIRA AMARELA-TAMANHO 43</t>
  </si>
  <si>
    <t>84.50.78 - BOTINA DE SEGURANÇA COM CADARÇO, CONFECCIONADA EM VAQUETA, SEM BIQUEIRA DE AÇO, PALMILHA DE MONTAGEM SINTÉTICA (TNT), FORRO SINTÉTICO (TNT), COLARINHO ACOLCHOADO EM ESPUMA LÁTEX RECOBERTO DE COURO, SOLADO DE PU BIODENSIDADE, INJETADO DIRETAMENTE AO CABEDAL,TALONEIRA AMARELA-TAMANHO 44</t>
  </si>
  <si>
    <t>84.50.79 - BOTINA DE SEGURANÇA COM CADARÇO, CONFECCIONADA EM VAQUETA, SEM BIQUEIRA DE AÇO, PALMILHA DE MONTAGEM SINTÉTICA (TNT), FORRO SINTÉTICO (TNT), COLARINHO ACOLCHOADO EM ESPUMA LÁTEX RECOBERTO DE COURO, SOLADO DE PU BIODENSIDADE, INJETADO DIRETAMENTE AO CABEDAL,TALONEIRA AMARELA-TAMANHO 39.</t>
  </si>
  <si>
    <t>84.50.83 - BOTINA DE SEGURANÇA COM CADARÇO, CONFECCIONADA EM VAQUETA, COM BIQUEIRA DE AÇO, PALMILHA DE MONTAGEM SINTÉTICA (TNT), FORRO SINTÉTICO (TNT), COLARINHO ACOLCHOADO EM ESPUMA LÁTEX RECOBERTO DE COURO, SOLADO DE PU BIODENSIDADE, INJETADO DIRETAMENTE AO CABEDAL,TALONEIRA AMARELA-TAMANHO 40</t>
  </si>
  <si>
    <t>84.50.73 - BOTINA DE SEGURANÇA COM CADARÇO, CONFECCIONADA EM VAQUETA, SEM BIQUEIRA DE AÇO, PALMILHA DE MONTAGEM SINTÉTICA (TNT), FORRO SINTÉTICO (TNT), COLARINHO ACOLCHOADO EM ESPUMA LÁTEX RECOBERTO DE COURO, SOLADO DE PU MONODENSIDADE, INJETADO DIRETAMENTE AO CABEDAL - TAMANHO 45</t>
  </si>
  <si>
    <t>42.40.83 - LUVA DE COBERTURA (PROTEÇÃO) PARA LUVA ISOLANTE CLASSE 00, CONFORME NR10. TAMANHO 10. COM AJUSTES. INDICADO PARA TRABALHOS ONDE HAJA NECESSIDADE DE FLEXIBILIDADE, SOBREPOSTA AS LUVAS DE BORRACHA PARA SERVIÇOS DE REDE ELÉTRICA, PROTEGENDO-AS CONTRA AGENTES ABRASIVOS E/OU ESCORIANTES. MÃO CONFECCIONADA EM COURO, COM 08/10 LINHAS DE ESPESSURA PUNHO EM RASPA, 12/14 LINHAS DE ESPESSURA PARTE DORSAL FORMADA POR DEDOS INDIVIDUAIS UNIDOS PALMA ATRAVÉS DE COSTURA, CUJA FINALIDADE É TORNÁ-LA ANATÔMICA E CONFORTÁVEL TIRA DE REFORÇO INTERNA NA COSTURA DO POLEGAR COM A PALMA TIRA EM COURO COM PASSADOR EM PLÁSTICO NA PARTE DORSAL, PARA AJUSTE DA LUVA ACABAMENTO DA BORDA DO PUNHO EM VIÉS COSTURA COM LINHA MISTA (ALGODÃO/POLIÉSTER) PARA DAR RESISTÊNCIA À TRAÇÃO E CALOR, TENDO EM MÉDIA 30/40 PONTOS POR DECÍMETROS.</t>
  </si>
  <si>
    <t>42.40.86 - LUVA TRICOTADA PIGMENTADA PRETA. CONFECCIONADA EM 70% ALGODÃO E 30% POLIÉSTER E ELÁSTICO NO PUNHO E ACABAMENTO LISO COM PIGMENTOS DE PVC ANTIDERRAPANTES NA PALMA E DEDOS.</t>
  </si>
  <si>
    <t>42.40.84 - LUVA TRIC MAXICUT NITRIL FOAM PALMA/DEDOS DA-13300LP DANNY. LUVA DE SEGURANÇA TRICOTADA EM COMBINAÇÃO DE FIBRAS DE ALTA PERFORMANCE PARA CORTES, BANHADO COM NITRÍLICO FOAM NA PALMA E DEDOS, POSSUI REFORÇO EM COURO TRATADO NA PALMA E PARTE DO DORSO, COSTURADA COM LINHA DE ARA MIDA. PUNHO TRICOTADO EM ELÁSTICO. RECOMENDADO PARA MANUSEIO DE PEÇAS SECAS CORTANTES, FACAS, EM ATIVIDADES LEVES, MONTAGEM, CHAPARIA, PEÇAS COM REBARBAS, E, ATIVIDADES DE MANUTENÇÃO.</t>
  </si>
  <si>
    <t>42.40.48 - LUVA VAQUETA MISTA, TAMANHO ÚNICO</t>
  </si>
  <si>
    <t>42.40.67 - CINTO TIPO PARAQUEDISTA. PRODUZIDO EM MAT. SINTÉTICO ANTICHAMA, C/ 03 PONTOS DE ANCORAGEM- FRONTAL, DORSAL E LATERAIS. POSSUI FIVELAS DE FECHAMENTO E AJUSTE NAS PERNAS, CINTURA E SUSPENSÓRIOS. TAMANHO 2</t>
  </si>
  <si>
    <t>42.40.90 - CAPACETE COM CARNEIRA E JUGULAR COM CATRACA COM ABA FRONTAL, CLASSE B. CAPACETE DE SEGURANÇA COM ABA FRONTAL, FABRICADO EM POLIETILENO DE ALTA DENSIDADE GARANTINDO MAIOR RESISTÊNCIA E SEGURANÇA AO TRABALHADOR. IDEAL PARA UTILIZAR NA CONSTRUÇÃO CIVIL, INDÚSTRIAS QUÍMICAS, PETROQUÍMICAS, MINERAÇÃO, REDES ELÉTRICAS E EM QUALQUER ATIVIDADE QUE HAJA A NECESSIDADE DE PROTEÇÃO DA CABEÇA CONTRA IMPACTOS E PERFURAÇÕES. TRATA-SE DE UM PRODUTO COM SELO DO INMETRO E ATENTE TODAS AS NORMAS DA ABNT NBR 8221:2003. COR LARANJA</t>
  </si>
  <si>
    <t>42.90.19 - TALABARTE EM CORDA COM REG. DISTÂNCIA. CONFECCIONADO EM CORDA DE POLIAMIDA TRANÇADA DE 14 MM. REVESTIDO COM MANGUEIRA CONTRA ATRITO + 01 REGULADOR DE DISTÂNCIA INOX + 01 CONECTOR DUPLA TRAVA E CONECTOR OVAL COM FECHAMENTO DE ROSCA.</t>
  </si>
  <si>
    <t>42.90.20 - TRAVA-QUEDA COM CORRENTE - TRAVA-QUEDA EM AÇO CARBONO. DUPLO TRAVAMENTO NO CORPO. UTILIZADO PARA CABO DE AÇO DE 8 MM. PROLONGADOR DE CORRENTE EM AÇO COM CONECTOR OLHAL DUPLA TRAVA COM ABERTURA 18MM.</t>
  </si>
  <si>
    <t>42.40.92 - KIT EPI ANCORAGEM CINTO PARAQUEDISTA 5 PONTOS - CONFECCIONADO EM FITA DE POLIÉSTER - 02 MEIA-ARGOLAS PARA POSICIONAMENTO, NA CINTURA - 01 MEIA-ARGOLA COM PONTO DE CONEXÃO DORSAL - 01 MEIA-ARGOLA NA ALTURA DO ABDÔMEN - 01 MEIA-ARGOLA NA ALTURA DO VENTRE, FIXA A UM MOSQUETÃO OVAL, FIXADO AO CINTO - 05 FIVELAS DUPLAS PARA AJUSTE NAS PERNAS, CINTURA E OMBRO - 02 ALÇAS PARA PORTA FERRAMENTAS - AJUSTE PEITORAL - ALMOFADA PARA PROTEÇÃO LOMBAR E DAS PERNAS. DESCRIÇÃO TALABARTE Y COM ABS E MGO 55 - CONFECCIONADO EM FITA DE POLIÉSTER - 02 CONECTORES DUPLA TRAVA COM ABERTURA DE 55 MM - 01 ABSORVEDOR DE ENERGIA COM CONECTOR OLHAL DUPLA TRAVA COM ABERTURA DE 18 MM. - COMPRIMENTO TOTAL: APROXIMADAMENTE 140CM - COMPRIMENTO ENTRE OS GANCHOS: APROXIMADAMENTE 125CM DESCRIÇÃO TALABARTE EM CORDA COM REG. DISTÂNCIA - CONFECCIONADO EM CORDA DE POLIAMIDA TRANÇADA DE 14 MM - REVESTIDO COM MANGUEIRA CONTRA ATRITO - 01 REGULADOR DE DISTÂNCIA INOX - 01 CONECTOR DUPLA TRAVA E CONECTOR OVAL COM FECHAMENTO DE ROSCA . - CÓDIGO DO PRODUTO: M ULT 0004B TRAVA-QUEDA COM CORRENTE - TRAVAQUEDA EM AÇO CARBONO - DUPLO TRAVAMENTO NO CORPO - UTILIZADO PARA CABO DE AÇO DE 8 MM - PROLONGADOR DE CORRENTE EM AÇO COM CONECTOR OLHAL DUPLA TRAVA COM ABERTURA 18MM. CAPACETE FOCUS MONTANA - TIPO III CLASSE A - MATERIAL DAS FITAS: POLIÉSTER - MATERIAL DO CASCO: POLIPROPILENO DE ALTO IMPACTO - SUPORTE DA LANTERNA: EM EPÓXI - REGULAGEM DE TAMANHO: 52CM A 60CM - CERTIFICADO: CA 14816.</t>
  </si>
  <si>
    <t>42.40.59 - ÓCULOS DE PROTEÇÃO LENTE TRANSPARENTE, ÓCULOS DE SEGURANÇA PRODUZIDO EM POLICABORNATO, RESISTENTES A IMPÁCTOS E CHOQUES FÍSICOS E MATERIAIS SÓLIDOS E LÍQUIDOS: COMO DE MADEIRA, FERRO RESPINGOS DE PRODUTOS ÁCIDOS, CÁUSTICOS, ENTRE OUTROS. COM HASTES ARTICULADAS E REGULÁVEIS DO TIPO ESPÁTULA E COM APOIO NASAL. ARMAÇÃO DE COR PRETA CONFECCIONADAS DO MESMO MATERIAL. POSSUI PROTEÇÃO LATERAL EM POLICABORNATO. COR INCOLOR COM ANTI-EMBAÇANTE E ACOMPANHADO DE CORDÃO DE SEGURANÇA.</t>
  </si>
  <si>
    <t>42.40.53 - PROTETOR AUDITIVO CIRCUM AURICULAR CONSTITUÍDO DE 02 CONCHAS EM PET(POLIETILENO TEREFTALATO), COM BORDAS RECORBERTAS COM ALMOFADAS EM PVC E PREENCHIDOS COM ESPUMA DE POLIURETANO POLIÉSTER COM 20MM DE ESPESSURA AS CONCHAS SÃO INTERLIGADAS POR HASTE FLEXÍVEL EM POLIACETAL EM FORMATO DE ARCO E FIXADO ATRAVÉS DE ARRUELAS EM PVC. ANSI SI26/1977</t>
  </si>
  <si>
    <t>84.50.120 - BOTINA DE COURO 100% BOVINO, LISA, FORRADA, TIPO COUNTRY, SOLADO DE BORRACHA ANTIDERRAPANTE COSTURADO E COLADO, FECHAMENTO EM ELÁSTICO AJUSTÁVEL NAS LATERAIS, PALMILHA CONFORTÁVEL ANTIMICROBIANA, ALTURA DO SALTO APROXIMADAMENTE 3CM, CANO CURTO APROXIMADAMENTE 12 CM, NA COR MARROM TAMANHO 39.</t>
  </si>
  <si>
    <t>84.50.121 - BOTINA DE COURO 100% BOVINO, LISA, FORRADA, TIPO COUNTRY, SOLADO DE BORRACHA ANTIDERRAPANTE COSTURADO E COLADO, FECHAMENTO EM ELÁSTICO AJUSTAVEL NAS LATERAIS, PALMILHA CONFORTAVEL ANTIMICROBIANA, ALTURA DO SALTO APROXIMADAMENTE 3CM, CANO CURTO APROXIMADAMENTE 12 CM, NA COR MARROM TAMANHO 40.</t>
  </si>
  <si>
    <t>84.50.123 - BOTINA DE COURO 100% BOVINO, LISA, FORRADA, TIPO COUNTRY, SOLADO DE BORRACHA ANTIDERRAPANTE COSTURADO E COLADO, FECHAMENTO EM ELÁSTICO AJUSTAVEL NAS LATERAIS, PALMILHA CONFORTAVEL ANTIMICROBIANA, ALTURA DO SALTO APROXIMADAMENTE 3CM, CANO CURTO APROXIMADAMENTE 12 CM, NA COR MARROM TAMANHO 42.</t>
  </si>
  <si>
    <t>42.40.77 - MÁSCARA CIRÚRGICA AZUL COM ELÁSTICO. CARACTERÍSTICAS DO PRODUTO: CAMADA TRIPLA: DUAS EXTERNAS DE NÃO TECIDO (TNT) E UMA INTERNA DE FILTRO DE RETENÇÃO BACTERIANA MELTBLON EFICIÊNCIA DE RETENÇÃO BACTERIOLÓGICA (EFB) 99,92% FIXADA POR ELÁSTICO POSSUI CLIPE PARA AJUSTE NASAL PLANA, FLEXÍVEL E POROSA NÃO LIBERA FIAPOS HIPOALERGÊNICO E ATÓXICO INERTE E ANTISSÉPTICO, CAIXA CONTENDO 50 UNIDADES.</t>
  </si>
  <si>
    <t>84.20.103 - CAPA DE CHUVA EM PVC FORRADA KP 500, MANGA TIPO MORCEGO, TAMANHO G</t>
  </si>
  <si>
    <t>84.20.104 - CAPA DE CHUVA EM PVC FORRADA KP 500, MANGA TIPO MORCEGO, TAMANHO GG</t>
  </si>
  <si>
    <t>84.20.302 - CONJUNTO DE CALÇA E CAPA DE CHUVA DE PVC,MODELO MANGA LONGA COM CAPUZ E BOTÕES DE PRESSÃO E COSTURAS POR MEIO DE SOLDA ELETRÔNICA NA COR AMARELO.ESPESSURA:0,30MM - TAMANHO - M</t>
  </si>
  <si>
    <t>84.20.304 - CONJUNTO DE CALÇA E CAPA DE CHUVA DE PVC,MODELO MANGA LONGA COM CAPUZ E BOTÕES DE PRESSÃO E COSTURAS POR MEIO DE SOLDA ELETRÔNICA NA COR AMARELO.ESPESSURA:0,30MM - TAMANHO - GG</t>
  </si>
  <si>
    <t>84.20.305 - CONJUNTO DE CALÇA E CAPA DE CHUVA DE PVC,MODELO MANGA LONGA COM CAPUZ E BOTÕES DE PRESSÃO E COSTURAS POR MEIO DE SOLDA ELETRÔNICA NA COR AMARELO.ESPESSURA:0,30MM - TAMANHO - XG</t>
  </si>
  <si>
    <t>42.40.61 - AVENTAL DE RASPA DE COURO, MEDINDO 1,20 X 0,60</t>
  </si>
  <si>
    <t>42.40.46 - LUVA DE RASPA DE COURO DE CANO CURTO</t>
  </si>
  <si>
    <t>42.40.1 - LUVA DE RASPA DE COURO DE CANO MÉDIO</t>
  </si>
  <si>
    <t>42.40.56 - BONÉ TECIDO EM BRIM COM PROTETOR DE PESCOÇO E PROTETOR FACIAL COM TELA REMOVÍVEL NA COR LARANJA</t>
  </si>
  <si>
    <t>42.40.38 - CINTO 2012. CONFECCIONADO EM CADARÇO DE MATERIAL SINTÉTICO (POLIÉSTER). 02 MEIAS-ARGOLAS DUPLAS EM AÇO, PARA POSICIONAMENTO, NA CINTURA. 01 MEIA-ARGOLA EM AÇO NAS COSTAS PARA RISCO DE QUEDA. 01 MEIA-ARGOLA NA ALTURA DO ABDÔMEN. 01 MEIA-ARGOLA NA ALTURA DO VENTRE, FIXA A UM MOSQUETÃO OVAL DE ROSCA FIXADO AO CINTO. 05 FIVELAS DUPLAS DE AÇO PARA AJUSTE (PERNAS, CINTURA E OMBRO). REGULADOR DE AJUSTE PEITORAL. ALMOFADA PARA PROTEÇÃO LOMBAR E DAS PERNAS.</t>
  </si>
  <si>
    <t>65.35.12 - CINTA ELASTICA LOMBAR</t>
  </si>
  <si>
    <t>42.40.62 - COLETE PARA ROÇADEIRA TIPO STHIL</t>
  </si>
  <si>
    <t>63.10.2 - CONE DE SINALIZAÇÃO REFLETIVA, QUE ATENDE A NORMA 15.071 DA ASSOCIAÇÃO BRASILEIRA DE NORMAS TÉCNICAS - ABNT. COR LARANJA E RESISTENTE A INTEMPÉRIES, ALTURA DE 75CM E PESO MÍNIMO DE 3KG. A BASE DO CONE DEVE SER COMPOSTA POR OITO SAPATAS DISTRIBUÍDAS UNIFORMEMENTE MELHORANDO A SUA FIXAÇÃO AO SOLO E PERMITINDO A PASSAGEM DE ÁGUIA SOB O CONE, EVITANDO DESLOCAMENTOS INVOLUNTÁRIOS.</t>
  </si>
  <si>
    <t>42.40.16 - LUVA DE NITRILON TAMANHO ÚNICO, COM PUNHO SANFONADO DE ALGODÃO, PARTE INTERNA FORADO COM ALGODÃO</t>
  </si>
  <si>
    <t>42.40.8 - PROTETOR AURICULAR DE SILICONE - PLUG DE SILICONE COM CORDÃO E ESTOJO. OPÇÃO DE CORDÃO EM ALGODÃO OU POLIPROPILENO. NRR21DB E NRRSF11DB - TAMANHO ÚNICO</t>
  </si>
  <si>
    <t>42.40.10 - PERNEIRA BIDIM (PVC), COM LÂMINA DE AÇO</t>
  </si>
  <si>
    <t>37.20.21 - TELA DE SOMBREAMENTO EM MONOFILAMENTO 70%, COMPOSIÇÃO FIOS DE POLIETILENO ANTI - UV, LARGURA 3 METROS, ROLO COM 50</t>
  </si>
  <si>
    <t>84.50.95 - BOTINA DE SEGURANÇA MODELO ELÁSTICO, CONFECCIONADO EM VAQUETA, SEM BIQUEIRA DE AÇO PALMILHA DE MONTAGEM SINTÉTICA (TNT), FORRO SINTÉTICO (TNT), COLARINHO ACOLCHOADO EM ESPUMA LÁTEX RECOBERTO DE COURO, SOLADO DE PU BIODENSIDADE, INJETADO DIRETAMENTE AO CABEDAL, TALONEIRA AMARELA - TAMANHO: 35</t>
  </si>
  <si>
    <t>42.40.18 - ABAFADOR DE RUÍDOS DA SÉRIE VIKING, PRODUZIDO DE ABS E DOTADO DE ALMOFADAS SUBSTITUÍVEIS COM SISTEMA DE ENGATE, INCORPORA TECNOLOGIA AFC DE FLUXO DE AR CONTROLADO QUE PROPORCIONA ATENUAÇÃO CONSISTENTE EM TODAS AS FREQUÊNCIAS. APRESENTA ALÇA NÃO DEFORMÁVEL E FAIXA DE APOIO VENTILADA E ELÁSTICA PARA O CONFORTO DO USUÁRIO. RESISTENTE E PRÓPRIO PARA AMBIENTES INDUSTRIAIS E DE MINERAÇÃO, PODE SER USADO SOBRE A CABEÇA, ATRÁS DA CABEÇA E ABAIXO DO QUEIXO, O QUE PERMITE A UTILIZAÇÃO SIMULTÂNEA DE VISEIRAS, ÓCULOS DE PROTEÇÃO E RESPIRADORES, ENTRE OUTROS.</t>
  </si>
  <si>
    <t>65.35.79 - MASCARA CIRURGICA DESCARTAVEL</t>
  </si>
  <si>
    <t>42.40.60 - ÓCULOS DE PROTEÇÃO, COM LENTES ESCURAS, COM PROTEÇÃO CONTRA RISCOS E LENTES ANTIEMBAÇANTES.</t>
  </si>
  <si>
    <t>84.50.17 - BOTA DE BORRACHA - CALÇADO DE SEGURANÇA CONFECCIONADO EM BORRACHA VULCANIZADA NA COR PRETA, SEM FORRO INTERNO, COM SOLADO ANTIDERRAPANTE MODELO TRATOR - TAMANHO 44</t>
  </si>
  <si>
    <t>84.50.74 - BOTINA DE SEGURANÇA COM CADARÇO, CONFECCIONADA EM VAQUETA, SEM BIQUEIRA DE AÇO, PALMILHA DE MONTAGEM SINTÉTICA (TNT), FORRO SINTÉTICO (TNT), COLARINHO ACOLCHOADO EM ESPUMA LÁTEX RECOBERTO DE COURO, SOLADO DE PU MONODENSIDADE, INJETADO DIRETAMENTE AO CABEDAL - TAMANHO 46</t>
  </si>
  <si>
    <t>84.50.68 - BOTINA DE SEGURANÇA COM CADARÇO, CONFECCIONADA EM VAQUETA, SEM BIQUEIRA DE AÇO, PALMILHA DE MONTAGEM SINTÉTICA (TNT), FORRO SINTÉTICO (TNT), COLARINHO ACOLCHOADO EM ESPUMA LÁTEX RECOBERTO DE COURO, SOLADO DE PU MONODENSIDADE, INJETADO DIRETAMENTE AO CABEDAL - TAMANHO 40</t>
  </si>
  <si>
    <t>84.20.303 - CONJUNTO DE CALÇA E CAPA DE CHUVA DE PVC,MODELO MANGA LONGA COM CAPUZ E BOTÕES DE PRESSÃO E COSTURAS POR MEIO DE SOLDA ELETRÔNICA NA COR AMARELO.ESPESSURA:0,30MM - TAMANHO - G</t>
  </si>
  <si>
    <t>42.40.58 - CAPACETE DURÁVEL, C/ CAREIRA E JUGULAR. NA COR BRANCA. CAPACETE DE SEGURANÇA, TIPO ABA FRONTAL, CLASSE B, INJETADO EM POLIETILENO DE ALTA DENSIDADE, COM 03 (TRÊS) ESTRIAS CENTRAIS REFORÇADAS E CALHA SEMI-CIRCULAR, SUSPENSO EM POLIETILENO DE BAIXA DENSIDADE E COROA EM TECIDO DE POLIÉSTER, FIXA AO CASCO ATRAVÉS DE 06(SEIS) PONTOS DE ENCAIXE, COM FENDAS LATERAIS PARA ACOPLAGEM DE PROTETOR FACIAL E/OU ABAFADOR DE RUÍDO, COM AJUSTE DE TAMANHO ATRAVÉS DE REGULAGEM SIMPLES, COM TIRA ABSORVENTE DE SUOR. PROTEÇÃO DA CABEÇA EM ATIVIDADES QUE HAJA RISCO DE IMPACTO OU PENETRAÇÃO, PROVENIENTES DE QUEDA DE OBJETOS E CHOQUES ELÉTRICOS.</t>
  </si>
  <si>
    <t>42.40.49 - LUVAS DIELÉTRICAS DE BORRACHA VULCANIZADA, EM CONFORMIDADE COM AS NORMAS ASTM D120 E IEC60903</t>
  </si>
  <si>
    <t>42.40.19 - LUVAS DE MALHA SUEDINE, EMBORRACHADAS COM LÁTEX NITRÍLICO, AS NITRILUVAS PIG POSSUEM PIGMENTAÇÃO DE PVC ANTIDERRAPANTE NA PALMA E PUNHO DE HELANCA. DURÁVEIS, PROPORCIONAM MELHOR ADERÊNCIA A SUPERFÍCIES LISAS E PROTEÇÃO ÀS MÃOS, SEM QUE PERCAM O TATO. APLICAM-SE NAS INDÚSTRIAS MOVELEIRAS, DE CONSTRUÇÃO CIVIL, COLETORAS DE LIXO, RECICLAGEM, AGROINDÚSTRIA E ATIVIDADES PETROLÍFERAS EM GERAL.</t>
  </si>
  <si>
    <t>42.40.87 - ÓCULOS PROTEÇÃO LENTE VERDE - PROTEÇÃO DOS OLHOS CONTRA IMPACTOS DE PARTÍCULAS VOLANTES: INDÚSTRIA EM GERAL. PROTEÇÃO CONTRA RESPINGOS LÍQUIDOS: LABORATÓRIOS. PROTEÇÃO CONTRA RADIAÇÃO UVA E UVB. É INDICADO PARA USO COMO SOBREPOSIÇÃO A ÓCULOS GRADUADO. CARACTERÍSTICAS TÉCNICAS DE PROTEÇÃO: UVA E UVB FILTRO: 99,9% VISOR: VERDE TAMANHO: ÚNICO VEDAÇÃO: LATERAL ARMAÇÃO: NYLON.</t>
  </si>
  <si>
    <t>63.10.3 - FITA ZEBRADA PARA SEGURANÇA, MEDINDO 200M X 7CM</t>
  </si>
  <si>
    <t>42.40.88 - RESPIRADOR SEMIFACIAL COM DOIS ELEMENTOS FILTRANTES. RESPIRADORES DO TIPO PEÇA SEMIFACIAL FILTRADORA QUE OPERAM COM FILTROS DUPLOS. O CORPO DO RESPIRADOR É MOLDADO EM SILICONE ULTRA MACIO, E POSSUI DUAS VÁLVULAS DE INALAÇÃO E UMA DE EXALAÇÃO, TODAS EM SILICONE. CAPA FRONTAL EXTERNA E SUPORTE INTERNO PARA FILTROS, CARTUCHOS E VÁLVULAS EM PLÁSTICO RESISTENTE A TEMPERATURA. PROPORCIONA O USO COM OU SEM OS TIRANTES DO TIPO DESLIZANTES, ESTES CONFECCIONADOS EM ELASTÔMERO SINTÉTICO, REVESTIDOS DE FILAMENTOS DE POLIÉSTER E COM CONEXÕES REGULÁVEIS QUANTO AO COMPRIMENTO.TAMANHO: PEQUENO (7501). COMPATÍVEL: SISTEMA DE LINHA DE AR COMPRIMIDO SÉRIE SA COR: AZUL/CINZA MATERIAIS: SILICONE NORMAS/APROVAÇÕES: ABNT NBR 13694.</t>
  </si>
  <si>
    <t>42.90.17 - CARTUCHOS QUÍMICOS PARA RESPIRADORES. COMPATÍVEL COM QUALQUER RESPIRADOR FACIAL COM MANUTENÇÃO.COMPOSIÇÃO DO PRODUTO: COMPOSTOS POR CARVÃO ATIVADO GRANULADO ENVOLVIDO POR UM CARTUCHO PLÁSTICO. PARA CONTAMINANTES ESPECÍFICOS (COMO AMÔNIA, FORMALDEÍDO, GASES ÁCIDOS E MERCÚRIO) O CARVÃO ATIVADO TAMBÉM É TRATADO PARA QUE HAJA ADSORÇÃO QUÍMICA DO CONTAMINANTE, ATRAVÉS DE SUA REAÇÃO COM A SUBSTÂNCIA UTILIZADA NO TRATAMENTO. ALTURA: 3,4 POLEGADAS. COMPRIMENTO: 4,2 POLEGADAS. NORMAS/APROVAÇÕES: ABNT NBR 13696 .</t>
  </si>
  <si>
    <t>42.40.89 - PROTETOR AURICULAR TIPO PLUGS. POSSUI INSERÇÃO PRÉ-MOLDADO, E CONFECCIONADO EM COPOLÍMERO (ISENTO DE SILICONE), NO FORMATO CÔNICO COM TRÊS FLANGES CONCÊNTRICOS, COM DIÂMETROS VARIÁVEIS, CONTENDO UM ORIFÍCIO EM SEU INTERIOR, O QUE TORNA O EQUIPAMENTO MACIO E FACILMENTE ADAPTÁVEL AO CANAL AUDITIVO</t>
  </si>
  <si>
    <t>42.40.91 - COLETE DE SEGURANÇA REFLETIVO LARANJA FLUORESCENTE DE SINALIZAÇÃO TIPO BLUSÃO (SINALIZADOR). CONFECCIONADO EM TECIDO FLUORESCENTE EM 100% POLIÉSTER DE ALTA VISIBILIDADE POSSUI DUAS FAIXAS REFLETIVAS DE 50MM DE LARGURA NA COR PRATA, COSTURADAS FECHAMENTO ATRAVÉS DE ZIPER COR: AMARELO LIMÃO E LARANJA. TAMANHO: ÚNICO (GRANDE).</t>
  </si>
  <si>
    <t>84.20.654 - BLUSÃO PVC FORRADO COM CAPUZ. CONFECCIONADO TECIDO EM PVC, QUE O TORNA TOTALMENTE IMPERMEÁVEL. COMPRIMENTO LONGO, PROTEGENDO ASSIM, O TRONCO E AS PERNAS. POSSUI BOTÕES DE PRESSÃO DE BOA QUALIDADE E CAPUZ. COM O AUXÍLIO DO FORRO, A CAPA DE CHUVA SE TORNA MAIS RESISTENTE. FECHAMENTO: FRONTAL, TAMANHO G.</t>
  </si>
  <si>
    <t>84.20.655 - CALÇA PVC FORRADA. CALÇA CONFECCIONADA EM PVC COM FORRO DE POLIÉSTER, 0,26MM SOLDADO ELETRONICAMENTE. TAMANHO G.</t>
  </si>
  <si>
    <t>84.50.113 - BOTINA NR10 COURO LISO COM BIQUEIRA DE COMPOSITE 4018BAFL1600LL. PARA PROTEÇÃO DOS PÉS DO USUÁRIO CONTRA IMPACTOS DE QUEDAS E OBJETOS SOBRE OS ARTELHOS, CONTRA AGENTES ABRASIVOS E ESCORIANTES, ALÉM DE SER CONTRA CHOQUES ELÉTRICOS, RESISTENTE A ÓLEO COMBUSTÍVEL, POSSUIR SISTEMA DE ABSORÇÃO NA REGIÃO DO SALTO, INJETADO DIRETAMENTE NO CABEDAL, PALMILHA DE MONTAGEM MONTADA PELO SISTEMA STROBEL, BIQUEIRA DE COMPOSITE, SOLADO DE POLIURETANO BIDENSIDADE INJETADO DIRETAMENTE NO CABEDAL. TAMANHO 36</t>
  </si>
  <si>
    <t>84.50.114 - BOTINA NR10 COURO LISO COM BIQUEIRA DE COMPOSITE 4018BAFL1600LL. PARA PROTEÇÃO DOS PÉS DO USUÁRIO CONTRA IMPACTOS DE QUEDAS E OBJETOS SOBRE OS ARTELHOS, CONTRA AGENTES ABRASIVOS E ESCORIANTES, ALÉM DE SER CONTRA CHOQUES ELÉTRICOS, RESISTENTE A ÓLEO COMBUSTÍVEL, POSSUIR SISTEMA DE ABSORÇÃO NA REGIÃO DO SALTO, INJETADO DIRETAMENTE NO CABEDAL, PALMILHA DE MONTAGEM MONTADA PELO SISTEMA STROBEL, BIQUEIRA DE COMPOSITE, SOLADO DE POLIURETANO BIDENSIDADE INJETADO DIRETAMENTE NO CABEDAL. TAMANHO 38</t>
  </si>
  <si>
    <t>84.50.115 - BOTINA NR10 COURO LISO COM BIQUEIRA DE COMPOSITE 4018BAFL1600LL. PARA PROTEÇÃO DOS PÉS DO USUÁRIO CONTRA IMPACTOS DE QUEDAS E OBJETOS SOBRE OS ARTELHOS, CONTRA AGENTES ABRASIVOS E ESCORIANTES, ALÉM DE SER CONTRA CHOQUES ELÉTRICOS, RESISTENTE A ÓLEO COMBUSTÍVEL, POSSUIR SISTEMA DE ABSORÇÃO NA REGIÃO DO SALTO, INJETADO DIRETAMENTE NO CABEDAL, PALMILHA DE MONTAGEM MONTADA PELO SISTEMA STROBEL, BIQUEIRA DE COMPOSITE, SOLADO DE POLIURETANO BIDENSIDADE INJETADO DIRETAMENTE NO CABEDAL. TAMANHO 40</t>
  </si>
  <si>
    <t>84.50.116 - BOTINA NR10 COURO LISO COM BIQUEIRA DE COMPOSITE 4018BAFL1600LL. PARA PROTEÇÃO DOS PÉS DO USUÁRIO CONTRA IMPACTOS DE QUEDAS E OBJETOS SOBRE OS ARTELHOS, CONTRA AGENTES ABRASIVOS E ESCORIANTES, ALÉM DE SER CONTRA CHOQUES ELÉTRICOS, RESISTENTE A ÓLEO COMBUSTÍVEL, POSSUIR SISTEMA DE ABSORÇÃO NA REGIÃO DO SALTO, INJETADO DIRETAMENTE NO CABEDAL, PALMILHA DE MONTAGEM MONTADA PELO SISTEMA STROBEL, BIQUEIRA DE COMPOSITE, SOLADO DE POLIURETANO BIDENSIDADE INJETADO DIRETAMENTE NO CABEDAL. TAMANHO 42</t>
  </si>
  <si>
    <t>84.50.117 - BOTINA NR10 COURO LISO COM BIQUEIRA DE COMPOSITE 4018BAFL1600LL. PARA PROTEÇÃO DOS PÉS DO USUÁRIO CONTRA IMPACTOS DE QUEDAS E OBJETOS SOBRE OS ARTELHOS, CONTRA AGENTES ABRASIVOS E ESCORIANTES, ALÉM DE SER CONTRA CHOQUES ELÉTRICOS, RESISTENTE A ÓLEO COMBUSTÍVEL, POSSUIR SISTEMA DE ABSORÇÃO NA REGIÃO DO SALTO, INJETADO DIRETAMENTE NO CABEDAL, PALMILHA DE MONTAGEM MONTADA PELO SISTEMA STROBEL, BIQUEIRA DE COMPOSITE, SOLADO DE POLIURETANO BIDENSIDADE INJETADO DIRETAMENTE NO CABEDAL. TAMANHO 44</t>
  </si>
  <si>
    <t>84.50.118 - BOTINA NR10 COURO LISO COM BIQUEIRA DE COMPOSITE 4018BAFL1600LL. PARA PROTEÇÃO DOS PÉS DO USUÁRIO CONTRA IMPACTOS DE QUEDAS E OBJETOS SOBRE OS ARTELHOS, CONTRA AGENTES ABRASIVOS E ESCORIANTES, ALÉM DE SER CONTRA CHOQUES ELÉTRICOS, RESISTENTE A ÓLEO COMBUSTÍVEL, POSSUIR SISTEMA DE ABSORÇÃO NA REGIÃO DO SALTO, INJETADO DIRETAMENTE NO CABEDAL, PALMILHA DE MONTAGEM MONTADA PELO SISTEMA STROBEL, BIQUEIRA DE COMPOSITE, SOLADO DE POLIURETANO BIDENSIDADE INJETADO DIRETAMENTE NO CABEDAL. TAMANHO 46</t>
  </si>
  <si>
    <t>84.50.119 - BOTINA NR10 COURO LISO COM BIQUEIRA DE COMPOSITE 4018BAFL1600LL. PARA PROTEÇÃO DOS PÉS DO USUÁRIO CONTRA IMPACTOS DE QUEDAS E OBJETOS SOBRE OS ARTELHOS, CONTRA AGENTES ABRASIVOS E ESCORIANTES, ALÉM DE SER CONTRA CHOQUES ELÉTRICOS, RESISTENTE A ÓLEO COMBUSTÍVEL, POSSUIR SISTEMA DE ABSORÇÃO NA REGIÃO DO SALTO, INJETADO DIRETAMENTE NO CABEDAL, PALMILHA DE MONTAGEM MONTADA PELO SISTEMA STROBEL, BIQUEIRA DE COMPOSITE, SOLADO DE POLIURETANO BIDENSIDADE INJETADO DIRETAMENTE NO CABEDAL. TAMANHO 48</t>
  </si>
  <si>
    <t>84.50.125 - BOTINA DE COURO 100% BOVINO, LISA, FORRADA, TIPO COUNTRY, SOLADO DE BORRACHA ANTIDERRAPANTE COSTURADO E COLADO, FECHAMENTO EM ELÁSTICO AJUSTAVEL NAS LATERAIS, PALMILHA CONFORTAVEL ANTIMICROBIANA, ALTURA DO SALTO APROXIMADAMENTE 3CM, CANO CURTO APROXIMADAMENTE 12 CM, NA COR MARROM TAMANHO 44.</t>
  </si>
  <si>
    <t>84.50.126 - BOTINA DE COURO 100% BOVINO, LISA, FORRADA, TIPO COUNTRY, SOLADO DE BORRACHA ANTIDERRAPANTE COSTURADO E COLADO, FECHAMENTO EM ELÁSTICO AJUSTAVEL NAS LATERAIS, PALMILHA CONFORTAVEL ANTIMICROBIANA, ALTURA DO SALTO APROXIMADAMENTE 3CM, CANO CURTO APROXIMADAMENTE 12 CM, NA COR MARROM TAMANHO 45.</t>
  </si>
  <si>
    <t>PAR</t>
  </si>
  <si>
    <t>KIT</t>
  </si>
  <si>
    <t>CX</t>
  </si>
  <si>
    <t>CJ</t>
  </si>
  <si>
    <t>RL</t>
  </si>
  <si>
    <t>TOTAL DO LOTE 01</t>
  </si>
  <si>
    <t>TOTAL DO LOTE 02</t>
  </si>
  <si>
    <t>TOTAL DO LOTE 03</t>
  </si>
  <si>
    <t>TOTAL DO LOTE 04</t>
  </si>
  <si>
    <t>TOTAL DO LOTE 05</t>
  </si>
  <si>
    <t>LOTE 01</t>
  </si>
  <si>
    <t>LOTE 02</t>
  </si>
  <si>
    <t>LOTE 03</t>
  </si>
  <si>
    <t>LOTE 04</t>
  </si>
  <si>
    <t>LOTE 05</t>
  </si>
  <si>
    <t>TOTAL GERAL DOS LOTES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</si>
</sst>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R$&quot;\ #,##0.00"/>
  </numFmts>
  <fonts count="6" x14ac:knownFonts="1">
    <font>
      <sz val="11"/>
      <color theme="1"/>
      <name val="Calibri"/>
      <family val="2"/>
      <scheme val="minor"/>
    </font>
    <font>
      <sz val="10"/>
      <color rgb="FFFF0000"/>
      <name val="Times New Roman"/>
      <family val="1"/>
    </font>
    <font>
      <b/>
      <sz val="10"/>
      <name val="Times New Roman"/>
      <family val="1"/>
    </font>
    <font>
      <sz val="10"/>
      <name val="Times New Roman"/>
      <family val="1"/>
    </font>
    <font>
      <sz val="11"/>
      <name val="Calibri"/>
      <family val="2"/>
      <scheme val="minor"/>
    </font>
    <font>
      <sz val="11"/>
      <color theme="1"/>
      <name val="Calibri"/>
      <family val="2"/>
    </font>
  </fonts>
  <fills count="2">
    <fill>
      <patternFill patternType="none"/>
    </fill>
    <fill>
      <patternFill patternType="gray125"/>
    </fill>
  </fills>
  <borders count="24">
    <border>
      <left/>
      <right/>
      <top/>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thin">
        <color auto="1"/>
      </top>
      <bottom style="double">
        <color auto="1"/>
      </bottom>
      <diagonal/>
    </border>
    <border>
      <left/>
      <right style="double">
        <color auto="1"/>
      </right>
      <top style="thin">
        <color auto="1"/>
      </top>
      <bottom style="double">
        <color auto="1"/>
      </bottom>
      <diagonal/>
    </border>
    <border>
      <left style="double">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double">
        <color auto="1"/>
      </right>
      <top/>
      <bottom style="thin">
        <color auto="1"/>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double">
        <color auto="1"/>
      </right>
      <top style="double">
        <color auto="1"/>
      </top>
      <bottom style="double">
        <color auto="1"/>
      </bottom>
      <diagonal/>
    </border>
    <border>
      <left style="thin">
        <color auto="1"/>
      </left>
      <right style="thin">
        <color auto="1"/>
      </right>
      <top/>
      <bottom style="double">
        <color auto="1"/>
      </bottom>
      <diagonal/>
    </border>
    <border>
      <left style="thin">
        <color auto="1"/>
      </left>
      <right/>
      <top/>
      <bottom style="double">
        <color auto="1"/>
      </bottom>
      <diagonal/>
    </border>
    <border>
      <left style="double">
        <color auto="1"/>
      </left>
      <right style="thin">
        <color auto="1"/>
      </right>
      <top/>
      <bottom style="double">
        <color auto="1"/>
      </bottom>
      <diagonal/>
    </border>
    <border>
      <left/>
      <right style="double">
        <color auto="1"/>
      </right>
      <top/>
      <bottom style="double">
        <color auto="1"/>
      </bottom>
      <diagonal/>
    </border>
  </borders>
  <cellStyleXfs count="1">
    <xf numFmtId="0" fontId="0" fillId="0" borderId="0"/>
  </cellStyleXfs>
  <cellXfs count="33">
    <xf numFmtId="0" fontId="0" fillId="0" borderId="0" xfId="0"/>
    <xf numFmtId="0" fontId="1" fillId="0" borderId="0" xfId="0" applyFont="1"/>
    <xf numFmtId="0" fontId="1" fillId="0" borderId="0" xfId="0" applyFont="1" applyAlignment="1">
      <alignment horizontal="justify" vertical="center" wrapText="1"/>
    </xf>
    <xf numFmtId="49" fontId="3" fillId="0" borderId="1" xfId="0" quotePrefix="1" applyNumberFormat="1"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justify" vertical="center" wrapText="1"/>
    </xf>
    <xf numFmtId="4" fontId="3" fillId="0" borderId="3" xfId="0" applyNumberFormat="1" applyFont="1" applyBorder="1" applyAlignment="1">
      <alignment horizontal="center" vertical="center" wrapText="1"/>
    </xf>
    <xf numFmtId="4" fontId="4" fillId="0" borderId="2" xfId="0" applyNumberFormat="1" applyFont="1" applyBorder="1" applyAlignment="1">
      <alignment horizontal="center" vertical="center"/>
    </xf>
    <xf numFmtId="164" fontId="2" fillId="0" borderId="11" xfId="0" applyNumberFormat="1" applyFont="1" applyBorder="1" applyAlignment="1">
      <alignment horizontal="center" vertical="center" wrapText="1"/>
    </xf>
    <xf numFmtId="164" fontId="2" fillId="0" borderId="12" xfId="0" applyNumberFormat="1" applyFont="1" applyBorder="1" applyAlignment="1">
      <alignment horizontal="center" vertical="center" wrapText="1"/>
    </xf>
    <xf numFmtId="164" fontId="2" fillId="0" borderId="13" xfId="0" applyNumberFormat="1" applyFont="1" applyBorder="1" applyAlignment="1">
      <alignment horizontal="center" vertical="center" wrapText="1"/>
    </xf>
    <xf numFmtId="4" fontId="2" fillId="0" borderId="18" xfId="0" applyNumberFormat="1" applyFont="1" applyBorder="1" applyAlignment="1">
      <alignment horizontal="center"/>
    </xf>
    <xf numFmtId="0" fontId="2" fillId="0" borderId="19" xfId="0" applyFont="1" applyBorder="1" applyAlignment="1">
      <alignment horizontal="center"/>
    </xf>
    <xf numFmtId="0" fontId="2" fillId="0" borderId="17" xfId="0" applyFont="1" applyBorder="1" applyAlignment="1">
      <alignment horizontal="left"/>
    </xf>
    <xf numFmtId="0" fontId="2" fillId="0" borderId="18" xfId="0" applyFont="1" applyBorder="1" applyAlignment="1">
      <alignment horizontal="left"/>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4" xfId="0" applyFont="1" applyBorder="1" applyAlignment="1">
      <alignment horizontal="left"/>
    </xf>
    <xf numFmtId="0" fontId="2" fillId="0" borderId="5" xfId="0" applyFont="1" applyBorder="1" applyAlignment="1">
      <alignment horizontal="left"/>
    </xf>
    <xf numFmtId="4" fontId="2" fillId="0" borderId="9" xfId="0" applyNumberFormat="1" applyFont="1" applyBorder="1" applyAlignment="1">
      <alignment horizontal="center"/>
    </xf>
    <xf numFmtId="4" fontId="2" fillId="0" borderId="10" xfId="0" applyNumberFormat="1" applyFont="1" applyBorder="1" applyAlignment="1">
      <alignment horizontal="center"/>
    </xf>
    <xf numFmtId="0" fontId="2" fillId="0" borderId="14"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xf>
    <xf numFmtId="0" fontId="2" fillId="0" borderId="20" xfId="0" applyFont="1" applyBorder="1" applyAlignment="1">
      <alignment horizontal="left"/>
    </xf>
    <xf numFmtId="4" fontId="2" fillId="0" borderId="21" xfId="0" applyNumberFormat="1" applyFont="1" applyBorder="1" applyAlignment="1">
      <alignment horizontal="center"/>
    </xf>
    <xf numFmtId="0" fontId="5" fillId="0" borderId="2" xfId="0" applyFont="1" applyBorder="1" applyAlignment="1">
      <alignment horizontal="center" vertical="center"/>
    </xf>
    <xf numFmtId="0" fontId="2" fillId="0" borderId="22" xfId="0" applyFont="1" applyBorder="1" applyAlignment="1">
      <alignment horizontal="left"/>
    </xf>
    <xf numFmtId="4" fontId="2" fillId="0" borderId="23" xfId="0" applyNumberFormat="1" applyFont="1" applyBorder="1" applyAlignment="1">
      <alignment horizontal="center"/>
    </xf>
    <xf numFmtId="164" fontId="2" fillId="0" borderId="1" xfId="0" applyNumberFormat="1" applyFont="1" applyBorder="1" applyAlignment="1">
      <alignment horizontal="center" vertical="center" wrapText="1"/>
    </xf>
    <xf numFmtId="164" fontId="2" fillId="0" borderId="2" xfId="0" applyNumberFormat="1" applyFont="1" applyBorder="1" applyAlignment="1">
      <alignment horizontal="center" vertical="center" wrapText="1"/>
    </xf>
    <xf numFmtId="164" fontId="2" fillId="0" borderId="3"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F128"/>
  <sheetViews>
    <sheetView tabSelected="1" topLeftCell="A121" workbookViewId="0">
      <selection activeCell="P58" sqref="P58"/>
    </sheetView>
  </sheetViews>
  <sheetFormatPr defaultRowHeight="12.75" x14ac:dyDescent="0.2"/>
  <cols>
    <col min="1" max="1" width="7.42578125" style="1" customWidth="1"/>
    <col min="2" max="2" width="9" style="1" customWidth="1"/>
    <col min="3" max="3" width="8.140625" style="1" customWidth="1"/>
    <col min="4" max="4" width="45.140625" style="2" customWidth="1"/>
    <col min="5" max="5" width="10.5703125" style="1" customWidth="1"/>
    <col min="6" max="6" width="10.85546875" style="1" customWidth="1"/>
    <col min="7" max="16384" width="9.140625" style="1"/>
  </cols>
  <sheetData>
    <row r="4" spans="1:6" ht="13.5" thickBot="1" x14ac:dyDescent="0.25"/>
    <row r="5" spans="1:6" ht="13.5" thickTop="1" x14ac:dyDescent="0.2">
      <c r="A5" s="22" t="s">
        <v>143</v>
      </c>
      <c r="B5" s="23"/>
      <c r="C5" s="23"/>
      <c r="D5" s="23"/>
      <c r="E5" s="23"/>
      <c r="F5" s="24"/>
    </row>
    <row r="6" spans="1:6" ht="25.5" x14ac:dyDescent="0.2">
      <c r="A6" s="8" t="s">
        <v>1</v>
      </c>
      <c r="B6" s="9" t="s">
        <v>2</v>
      </c>
      <c r="C6" s="9" t="s">
        <v>3</v>
      </c>
      <c r="D6" s="9" t="s">
        <v>4</v>
      </c>
      <c r="E6" s="9" t="s">
        <v>5</v>
      </c>
      <c r="F6" s="10" t="s">
        <v>6</v>
      </c>
    </row>
    <row r="7" spans="1:6" ht="75" x14ac:dyDescent="0.2">
      <c r="A7" s="3" t="s">
        <v>7</v>
      </c>
      <c r="B7" s="4">
        <v>16</v>
      </c>
      <c r="C7" s="4" t="s">
        <v>133</v>
      </c>
      <c r="D7" s="5" t="s">
        <v>37</v>
      </c>
      <c r="E7" s="27">
        <v>43.07</v>
      </c>
      <c r="F7" s="6">
        <f>E7*B7</f>
        <v>689.12</v>
      </c>
    </row>
    <row r="8" spans="1:6" ht="75" x14ac:dyDescent="0.2">
      <c r="A8" s="3" t="s">
        <v>8</v>
      </c>
      <c r="B8" s="4">
        <v>12</v>
      </c>
      <c r="C8" s="4" t="s">
        <v>133</v>
      </c>
      <c r="D8" s="5" t="s">
        <v>38</v>
      </c>
      <c r="E8" s="27">
        <v>44.07</v>
      </c>
      <c r="F8" s="6">
        <f t="shared" ref="F8:F36" si="0">E8*B8</f>
        <v>528.84</v>
      </c>
    </row>
    <row r="9" spans="1:6" ht="75" x14ac:dyDescent="0.2">
      <c r="A9" s="3" t="s">
        <v>9</v>
      </c>
      <c r="B9" s="4">
        <v>36</v>
      </c>
      <c r="C9" s="4" t="s">
        <v>133</v>
      </c>
      <c r="D9" s="5" t="s">
        <v>39</v>
      </c>
      <c r="E9" s="27">
        <v>33.56</v>
      </c>
      <c r="F9" s="6">
        <f t="shared" si="0"/>
        <v>1208.1600000000001</v>
      </c>
    </row>
    <row r="10" spans="1:6" ht="75" x14ac:dyDescent="0.2">
      <c r="A10" s="3" t="s">
        <v>10</v>
      </c>
      <c r="B10" s="4">
        <v>51</v>
      </c>
      <c r="C10" s="4" t="s">
        <v>133</v>
      </c>
      <c r="D10" s="5" t="s">
        <v>46</v>
      </c>
      <c r="E10" s="27">
        <v>45.3</v>
      </c>
      <c r="F10" s="6">
        <f t="shared" si="0"/>
        <v>2310.2999999999997</v>
      </c>
    </row>
    <row r="11" spans="1:6" ht="75" x14ac:dyDescent="0.2">
      <c r="A11" s="3" t="s">
        <v>11</v>
      </c>
      <c r="B11" s="4">
        <v>30</v>
      </c>
      <c r="C11" s="4" t="s">
        <v>133</v>
      </c>
      <c r="D11" s="5" t="s">
        <v>47</v>
      </c>
      <c r="E11" s="27">
        <v>42.72</v>
      </c>
      <c r="F11" s="6">
        <f t="shared" si="0"/>
        <v>1281.5999999999999</v>
      </c>
    </row>
    <row r="12" spans="1:6" ht="75" x14ac:dyDescent="0.2">
      <c r="A12" s="3" t="s">
        <v>12</v>
      </c>
      <c r="B12" s="4">
        <v>35</v>
      </c>
      <c r="C12" s="4" t="s">
        <v>133</v>
      </c>
      <c r="D12" s="5" t="s">
        <v>48</v>
      </c>
      <c r="E12" s="27">
        <v>44.07</v>
      </c>
      <c r="F12" s="6">
        <f t="shared" si="0"/>
        <v>1542.45</v>
      </c>
    </row>
    <row r="13" spans="1:6" ht="120" x14ac:dyDescent="0.2">
      <c r="A13" s="3" t="s">
        <v>13</v>
      </c>
      <c r="B13" s="4">
        <v>8</v>
      </c>
      <c r="C13" s="4" t="s">
        <v>133</v>
      </c>
      <c r="D13" s="5" t="s">
        <v>64</v>
      </c>
      <c r="E13" s="27">
        <v>51.52</v>
      </c>
      <c r="F13" s="6">
        <f t="shared" si="0"/>
        <v>412.16</v>
      </c>
    </row>
    <row r="14" spans="1:6" ht="120" x14ac:dyDescent="0.2">
      <c r="A14" s="3" t="s">
        <v>14</v>
      </c>
      <c r="B14" s="4">
        <v>2</v>
      </c>
      <c r="C14" s="4" t="s">
        <v>133</v>
      </c>
      <c r="D14" s="5" t="s">
        <v>65</v>
      </c>
      <c r="E14" s="27">
        <v>51.52</v>
      </c>
      <c r="F14" s="6">
        <f t="shared" si="0"/>
        <v>103.04</v>
      </c>
    </row>
    <row r="15" spans="1:6" ht="120" x14ac:dyDescent="0.2">
      <c r="A15" s="3" t="s">
        <v>15</v>
      </c>
      <c r="B15" s="4">
        <v>14</v>
      </c>
      <c r="C15" s="4" t="s">
        <v>133</v>
      </c>
      <c r="D15" s="5" t="s">
        <v>66</v>
      </c>
      <c r="E15" s="27">
        <v>50.85</v>
      </c>
      <c r="F15" s="6">
        <f t="shared" si="0"/>
        <v>711.9</v>
      </c>
    </row>
    <row r="16" spans="1:6" ht="120" x14ac:dyDescent="0.2">
      <c r="A16" s="3" t="s">
        <v>16</v>
      </c>
      <c r="B16" s="4">
        <v>12</v>
      </c>
      <c r="C16" s="4" t="s">
        <v>133</v>
      </c>
      <c r="D16" s="5" t="s">
        <v>67</v>
      </c>
      <c r="E16" s="27">
        <v>56.04</v>
      </c>
      <c r="F16" s="6">
        <f t="shared" si="0"/>
        <v>672.48</v>
      </c>
    </row>
    <row r="17" spans="1:6" ht="120" x14ac:dyDescent="0.2">
      <c r="A17" s="3" t="s">
        <v>17</v>
      </c>
      <c r="B17" s="4">
        <v>6</v>
      </c>
      <c r="C17" s="4" t="s">
        <v>133</v>
      </c>
      <c r="D17" s="5" t="s">
        <v>68</v>
      </c>
      <c r="E17" s="27">
        <v>57.41</v>
      </c>
      <c r="F17" s="6">
        <f t="shared" si="0"/>
        <v>344.46</v>
      </c>
    </row>
    <row r="18" spans="1:6" ht="120" x14ac:dyDescent="0.2">
      <c r="A18" s="3" t="s">
        <v>18</v>
      </c>
      <c r="B18" s="4">
        <v>2</v>
      </c>
      <c r="C18" s="4" t="s">
        <v>133</v>
      </c>
      <c r="D18" s="5" t="s">
        <v>69</v>
      </c>
      <c r="E18" s="27">
        <v>50.58</v>
      </c>
      <c r="F18" s="6">
        <f t="shared" si="0"/>
        <v>101.16</v>
      </c>
    </row>
    <row r="19" spans="1:6" ht="120" x14ac:dyDescent="0.2">
      <c r="A19" s="3" t="s">
        <v>19</v>
      </c>
      <c r="B19" s="4">
        <v>14</v>
      </c>
      <c r="C19" s="4" t="s">
        <v>133</v>
      </c>
      <c r="D19" s="5" t="s">
        <v>70</v>
      </c>
      <c r="E19" s="27">
        <v>61.53</v>
      </c>
      <c r="F19" s="6">
        <f t="shared" si="0"/>
        <v>861.42000000000007</v>
      </c>
    </row>
    <row r="20" spans="1:6" ht="120" x14ac:dyDescent="0.2">
      <c r="A20" s="3" t="s">
        <v>20</v>
      </c>
      <c r="B20" s="4">
        <v>5</v>
      </c>
      <c r="C20" s="4" t="s">
        <v>133</v>
      </c>
      <c r="D20" s="5" t="s">
        <v>71</v>
      </c>
      <c r="E20" s="27">
        <v>53.45</v>
      </c>
      <c r="F20" s="6">
        <f t="shared" si="0"/>
        <v>267.25</v>
      </c>
    </row>
    <row r="21" spans="1:6" ht="120" x14ac:dyDescent="0.2">
      <c r="A21" s="3" t="s">
        <v>21</v>
      </c>
      <c r="B21" s="4">
        <v>2</v>
      </c>
      <c r="C21" s="4" t="s">
        <v>133</v>
      </c>
      <c r="D21" s="5" t="s">
        <v>72</v>
      </c>
      <c r="E21" s="27">
        <v>51.52</v>
      </c>
      <c r="F21" s="6">
        <f t="shared" si="0"/>
        <v>103.04</v>
      </c>
    </row>
    <row r="22" spans="1:6" ht="120" x14ac:dyDescent="0.2">
      <c r="A22" s="3" t="s">
        <v>22</v>
      </c>
      <c r="B22" s="4">
        <v>20</v>
      </c>
      <c r="C22" s="4" t="s">
        <v>133</v>
      </c>
      <c r="D22" s="5" t="s">
        <v>105</v>
      </c>
      <c r="E22" s="27">
        <v>45.83</v>
      </c>
      <c r="F22" s="6">
        <f t="shared" si="0"/>
        <v>916.59999999999991</v>
      </c>
    </row>
    <row r="23" spans="1:6" ht="120" x14ac:dyDescent="0.2">
      <c r="A23" s="3" t="s">
        <v>23</v>
      </c>
      <c r="B23" s="4">
        <v>4</v>
      </c>
      <c r="C23" s="4" t="s">
        <v>133</v>
      </c>
      <c r="D23" s="5" t="s">
        <v>110</v>
      </c>
      <c r="E23" s="27">
        <v>51.69</v>
      </c>
      <c r="F23" s="6">
        <f t="shared" si="0"/>
        <v>206.76</v>
      </c>
    </row>
    <row r="24" spans="1:6" ht="120" x14ac:dyDescent="0.2">
      <c r="A24" s="3" t="s">
        <v>24</v>
      </c>
      <c r="B24" s="4">
        <v>8</v>
      </c>
      <c r="C24" s="4" t="s">
        <v>133</v>
      </c>
      <c r="D24" s="5" t="s">
        <v>111</v>
      </c>
      <c r="E24" s="27">
        <v>58.28</v>
      </c>
      <c r="F24" s="6">
        <f t="shared" si="0"/>
        <v>466.24</v>
      </c>
    </row>
    <row r="25" spans="1:6" ht="210" x14ac:dyDescent="0.2">
      <c r="A25" s="3" t="s">
        <v>25</v>
      </c>
      <c r="B25" s="4">
        <v>2</v>
      </c>
      <c r="C25" s="4" t="s">
        <v>133</v>
      </c>
      <c r="D25" s="5" t="s">
        <v>124</v>
      </c>
      <c r="E25" s="27">
        <v>96.16</v>
      </c>
      <c r="F25" s="6">
        <f t="shared" si="0"/>
        <v>192.32</v>
      </c>
    </row>
    <row r="26" spans="1:6" ht="210" x14ac:dyDescent="0.2">
      <c r="A26" s="3" t="s">
        <v>26</v>
      </c>
      <c r="B26" s="4">
        <v>3</v>
      </c>
      <c r="C26" s="4" t="s">
        <v>133</v>
      </c>
      <c r="D26" s="5" t="s">
        <v>125</v>
      </c>
      <c r="E26" s="27">
        <v>96.16</v>
      </c>
      <c r="F26" s="6">
        <f t="shared" si="0"/>
        <v>288.48</v>
      </c>
    </row>
    <row r="27" spans="1:6" ht="210" x14ac:dyDescent="0.2">
      <c r="A27" s="3" t="s">
        <v>27</v>
      </c>
      <c r="B27" s="4">
        <v>6</v>
      </c>
      <c r="C27" s="4" t="s">
        <v>133</v>
      </c>
      <c r="D27" s="5" t="s">
        <v>126</v>
      </c>
      <c r="E27" s="27">
        <v>96.16</v>
      </c>
      <c r="F27" s="6">
        <f t="shared" si="0"/>
        <v>576.96</v>
      </c>
    </row>
    <row r="28" spans="1:6" ht="210" x14ac:dyDescent="0.2">
      <c r="A28" s="3" t="s">
        <v>28</v>
      </c>
      <c r="B28" s="4">
        <v>6</v>
      </c>
      <c r="C28" s="4" t="s">
        <v>133</v>
      </c>
      <c r="D28" s="5" t="s">
        <v>127</v>
      </c>
      <c r="E28" s="27">
        <v>96.16</v>
      </c>
      <c r="F28" s="6">
        <f t="shared" si="0"/>
        <v>576.96</v>
      </c>
    </row>
    <row r="29" spans="1:6" ht="210" x14ac:dyDescent="0.2">
      <c r="A29" s="3" t="s">
        <v>29</v>
      </c>
      <c r="B29" s="4">
        <v>3</v>
      </c>
      <c r="C29" s="4" t="s">
        <v>133</v>
      </c>
      <c r="D29" s="5" t="s">
        <v>128</v>
      </c>
      <c r="E29" s="27">
        <v>111.78</v>
      </c>
      <c r="F29" s="6">
        <f t="shared" si="0"/>
        <v>335.34000000000003</v>
      </c>
    </row>
    <row r="30" spans="1:6" ht="210" x14ac:dyDescent="0.2">
      <c r="A30" s="3" t="s">
        <v>30</v>
      </c>
      <c r="B30" s="4">
        <v>2</v>
      </c>
      <c r="C30" s="4" t="s">
        <v>133</v>
      </c>
      <c r="D30" s="5" t="s">
        <v>129</v>
      </c>
      <c r="E30" s="27">
        <v>140.22999999999999</v>
      </c>
      <c r="F30" s="6">
        <f t="shared" si="0"/>
        <v>280.45999999999998</v>
      </c>
    </row>
    <row r="31" spans="1:6" ht="210" x14ac:dyDescent="0.2">
      <c r="A31" s="3" t="s">
        <v>31</v>
      </c>
      <c r="B31" s="4">
        <v>2</v>
      </c>
      <c r="C31" s="4" t="s">
        <v>133</v>
      </c>
      <c r="D31" s="5" t="s">
        <v>130</v>
      </c>
      <c r="E31" s="27">
        <v>143.07</v>
      </c>
      <c r="F31" s="6">
        <f t="shared" si="0"/>
        <v>286.14</v>
      </c>
    </row>
    <row r="32" spans="1:6" ht="135" x14ac:dyDescent="0.2">
      <c r="A32" s="3" t="s">
        <v>32</v>
      </c>
      <c r="B32" s="4">
        <v>3</v>
      </c>
      <c r="C32" s="4" t="s">
        <v>133</v>
      </c>
      <c r="D32" s="5" t="s">
        <v>131</v>
      </c>
      <c r="E32" s="27">
        <v>183.73</v>
      </c>
      <c r="F32" s="6">
        <f t="shared" si="0"/>
        <v>551.18999999999994</v>
      </c>
    </row>
    <row r="33" spans="1:6" ht="135" x14ac:dyDescent="0.2">
      <c r="A33" s="3" t="s">
        <v>33</v>
      </c>
      <c r="B33" s="4">
        <v>3</v>
      </c>
      <c r="C33" s="4" t="s">
        <v>133</v>
      </c>
      <c r="D33" s="5" t="s">
        <v>132</v>
      </c>
      <c r="E33" s="27">
        <v>178.56</v>
      </c>
      <c r="F33" s="6">
        <f t="shared" si="0"/>
        <v>535.68000000000006</v>
      </c>
    </row>
    <row r="34" spans="1:6" ht="30" x14ac:dyDescent="0.2">
      <c r="A34" s="3" t="s">
        <v>34</v>
      </c>
      <c r="B34" s="4">
        <v>120</v>
      </c>
      <c r="C34" s="4" t="s">
        <v>0</v>
      </c>
      <c r="D34" s="5" t="s">
        <v>93</v>
      </c>
      <c r="E34" s="27">
        <v>44.32</v>
      </c>
      <c r="F34" s="6">
        <f t="shared" si="0"/>
        <v>5318.4</v>
      </c>
    </row>
    <row r="35" spans="1:6" ht="30" x14ac:dyDescent="0.2">
      <c r="A35" s="3" t="s">
        <v>35</v>
      </c>
      <c r="B35" s="4">
        <v>3000</v>
      </c>
      <c r="C35" s="4" t="s">
        <v>133</v>
      </c>
      <c r="D35" s="5" t="s">
        <v>94</v>
      </c>
      <c r="E35" s="27">
        <v>11.03</v>
      </c>
      <c r="F35" s="6">
        <f t="shared" si="0"/>
        <v>33090</v>
      </c>
    </row>
    <row r="36" spans="1:6" ht="30" x14ac:dyDescent="0.2">
      <c r="A36" s="3" t="s">
        <v>36</v>
      </c>
      <c r="B36" s="4">
        <v>1510</v>
      </c>
      <c r="C36" s="4" t="s">
        <v>133</v>
      </c>
      <c r="D36" s="5" t="s">
        <v>95</v>
      </c>
      <c r="E36" s="27">
        <v>10.78</v>
      </c>
      <c r="F36" s="6">
        <f t="shared" si="0"/>
        <v>16277.8</v>
      </c>
    </row>
    <row r="37" spans="1:6" ht="13.5" thickBot="1" x14ac:dyDescent="0.25">
      <c r="A37" s="18" t="s">
        <v>138</v>
      </c>
      <c r="B37" s="19"/>
      <c r="C37" s="19"/>
      <c r="D37" s="25"/>
      <c r="E37" s="26">
        <f>SUM(F7:F36)</f>
        <v>71036.709999999992</v>
      </c>
      <c r="F37" s="21"/>
    </row>
    <row r="38" spans="1:6" ht="13.5" thickTop="1" x14ac:dyDescent="0.2"/>
    <row r="39" spans="1:6" ht="13.5" thickBot="1" x14ac:dyDescent="0.25"/>
    <row r="40" spans="1:6" ht="13.5" thickTop="1" x14ac:dyDescent="0.2">
      <c r="A40" s="22" t="s">
        <v>144</v>
      </c>
      <c r="B40" s="23"/>
      <c r="C40" s="23"/>
      <c r="D40" s="23"/>
      <c r="E40" s="23"/>
      <c r="F40" s="24"/>
    </row>
    <row r="41" spans="1:6" ht="25.5" x14ac:dyDescent="0.2">
      <c r="A41" s="30" t="s">
        <v>1</v>
      </c>
      <c r="B41" s="31" t="s">
        <v>2</v>
      </c>
      <c r="C41" s="31" t="s">
        <v>3</v>
      </c>
      <c r="D41" s="31" t="s">
        <v>4</v>
      </c>
      <c r="E41" s="31" t="s">
        <v>5</v>
      </c>
      <c r="F41" s="32" t="s">
        <v>6</v>
      </c>
    </row>
    <row r="42" spans="1:6" ht="135" x14ac:dyDescent="0.2">
      <c r="A42" s="3" t="s">
        <v>7</v>
      </c>
      <c r="B42" s="4">
        <v>156</v>
      </c>
      <c r="C42" s="4" t="s">
        <v>0</v>
      </c>
      <c r="D42" s="5" t="s">
        <v>40</v>
      </c>
      <c r="E42" s="27">
        <v>26.85</v>
      </c>
      <c r="F42" s="6">
        <f>E42*B42</f>
        <v>4188.6000000000004</v>
      </c>
    </row>
    <row r="43" spans="1:6" ht="135" x14ac:dyDescent="0.2">
      <c r="A43" s="3" t="s">
        <v>8</v>
      </c>
      <c r="B43" s="4">
        <v>160</v>
      </c>
      <c r="C43" s="4" t="s">
        <v>0</v>
      </c>
      <c r="D43" s="5" t="s">
        <v>41</v>
      </c>
      <c r="E43" s="27">
        <v>24.12</v>
      </c>
      <c r="F43" s="6">
        <f t="shared" ref="F43:F51" si="1">E43*B43</f>
        <v>3859.2000000000003</v>
      </c>
    </row>
    <row r="44" spans="1:6" ht="135" x14ac:dyDescent="0.2">
      <c r="A44" s="3" t="s">
        <v>9</v>
      </c>
      <c r="B44" s="4">
        <v>153</v>
      </c>
      <c r="C44" s="4" t="s">
        <v>0</v>
      </c>
      <c r="D44" s="5" t="s">
        <v>60</v>
      </c>
      <c r="E44" s="27">
        <v>21.6</v>
      </c>
      <c r="F44" s="6">
        <f t="shared" si="1"/>
        <v>3304.8</v>
      </c>
    </row>
    <row r="45" spans="1:6" ht="30" x14ac:dyDescent="0.2">
      <c r="A45" s="3" t="s">
        <v>10</v>
      </c>
      <c r="B45" s="4">
        <v>520</v>
      </c>
      <c r="C45" s="4" t="s">
        <v>0</v>
      </c>
      <c r="D45" s="5" t="s">
        <v>88</v>
      </c>
      <c r="E45" s="27">
        <v>21.52</v>
      </c>
      <c r="F45" s="6">
        <f t="shared" si="1"/>
        <v>11190.4</v>
      </c>
    </row>
    <row r="46" spans="1:6" ht="30" x14ac:dyDescent="0.2">
      <c r="A46" s="3" t="s">
        <v>11</v>
      </c>
      <c r="B46" s="4">
        <v>120</v>
      </c>
      <c r="C46" s="4" t="s">
        <v>0</v>
      </c>
      <c r="D46" s="5" t="s">
        <v>89</v>
      </c>
      <c r="E46" s="27">
        <v>22.42</v>
      </c>
      <c r="F46" s="6">
        <f t="shared" si="1"/>
        <v>2690.4</v>
      </c>
    </row>
    <row r="47" spans="1:6" ht="75" x14ac:dyDescent="0.2">
      <c r="A47" s="3" t="s">
        <v>12</v>
      </c>
      <c r="B47" s="4">
        <v>155</v>
      </c>
      <c r="C47" s="4" t="s">
        <v>136</v>
      </c>
      <c r="D47" s="5" t="s">
        <v>90</v>
      </c>
      <c r="E47" s="27">
        <v>38.17</v>
      </c>
      <c r="F47" s="6">
        <f t="shared" si="1"/>
        <v>5916.35</v>
      </c>
    </row>
    <row r="48" spans="1:6" ht="75" x14ac:dyDescent="0.2">
      <c r="A48" s="3" t="s">
        <v>13</v>
      </c>
      <c r="B48" s="4">
        <v>104</v>
      </c>
      <c r="C48" s="4" t="s">
        <v>136</v>
      </c>
      <c r="D48" s="5" t="s">
        <v>91</v>
      </c>
      <c r="E48" s="27">
        <v>48.31</v>
      </c>
      <c r="F48" s="6">
        <f t="shared" si="1"/>
        <v>5024.24</v>
      </c>
    </row>
    <row r="49" spans="1:6" ht="75" x14ac:dyDescent="0.2">
      <c r="A49" s="3" t="s">
        <v>14</v>
      </c>
      <c r="B49" s="4">
        <v>56</v>
      </c>
      <c r="C49" s="4" t="s">
        <v>136</v>
      </c>
      <c r="D49" s="5" t="s">
        <v>92</v>
      </c>
      <c r="E49" s="27">
        <v>45.47</v>
      </c>
      <c r="F49" s="6">
        <f t="shared" si="1"/>
        <v>2546.3199999999997</v>
      </c>
    </row>
    <row r="50" spans="1:6" ht="75" x14ac:dyDescent="0.2">
      <c r="A50" s="3" t="s">
        <v>15</v>
      </c>
      <c r="B50" s="4">
        <v>6</v>
      </c>
      <c r="C50" s="4" t="s">
        <v>136</v>
      </c>
      <c r="D50" s="5" t="s">
        <v>112</v>
      </c>
      <c r="E50" s="27">
        <v>44.84</v>
      </c>
      <c r="F50" s="6">
        <f t="shared" si="1"/>
        <v>269.04000000000002</v>
      </c>
    </row>
    <row r="51" spans="1:6" ht="30" x14ac:dyDescent="0.2">
      <c r="A51" s="3" t="s">
        <v>16</v>
      </c>
      <c r="B51" s="4">
        <v>2130</v>
      </c>
      <c r="C51" s="4" t="s">
        <v>133</v>
      </c>
      <c r="D51" s="5" t="s">
        <v>76</v>
      </c>
      <c r="E51" s="27">
        <v>15.98</v>
      </c>
      <c r="F51" s="6">
        <f t="shared" si="1"/>
        <v>34037.4</v>
      </c>
    </row>
    <row r="52" spans="1:6" ht="13.5" thickBot="1" x14ac:dyDescent="0.25">
      <c r="A52" s="28" t="s">
        <v>139</v>
      </c>
      <c r="B52" s="25"/>
      <c r="C52" s="25"/>
      <c r="D52" s="25"/>
      <c r="E52" s="26">
        <f>SUM(F42:F51)</f>
        <v>73026.75</v>
      </c>
      <c r="F52" s="29"/>
    </row>
    <row r="53" spans="1:6" ht="13.5" thickTop="1" x14ac:dyDescent="0.2"/>
    <row r="54" spans="1:6" ht="13.5" thickBot="1" x14ac:dyDescent="0.25"/>
    <row r="55" spans="1:6" ht="13.5" thickTop="1" x14ac:dyDescent="0.2">
      <c r="A55" s="22" t="s">
        <v>145</v>
      </c>
      <c r="B55" s="23"/>
      <c r="C55" s="23"/>
      <c r="D55" s="23"/>
      <c r="E55" s="23"/>
      <c r="F55" s="24"/>
    </row>
    <row r="56" spans="1:6" ht="25.5" x14ac:dyDescent="0.2">
      <c r="A56" s="8" t="s">
        <v>1</v>
      </c>
      <c r="B56" s="9" t="s">
        <v>2</v>
      </c>
      <c r="C56" s="9" t="s">
        <v>3</v>
      </c>
      <c r="D56" s="9" t="s">
        <v>4</v>
      </c>
      <c r="E56" s="9" t="s">
        <v>5</v>
      </c>
      <c r="F56" s="10" t="s">
        <v>6</v>
      </c>
    </row>
    <row r="57" spans="1:6" ht="30" x14ac:dyDescent="0.2">
      <c r="A57" s="3" t="s">
        <v>7</v>
      </c>
      <c r="B57" s="4">
        <v>3</v>
      </c>
      <c r="C57" s="4" t="s">
        <v>133</v>
      </c>
      <c r="D57" s="5" t="s">
        <v>42</v>
      </c>
      <c r="E57" s="27">
        <v>37.5</v>
      </c>
      <c r="F57" s="6">
        <f>E57*B57</f>
        <v>112.5</v>
      </c>
    </row>
    <row r="58" spans="1:6" ht="30" x14ac:dyDescent="0.2">
      <c r="A58" s="3" t="s">
        <v>8</v>
      </c>
      <c r="B58" s="4">
        <v>1</v>
      </c>
      <c r="C58" s="4" t="s">
        <v>133</v>
      </c>
      <c r="D58" s="5" t="s">
        <v>43</v>
      </c>
      <c r="E58" s="27">
        <v>41.46</v>
      </c>
      <c r="F58" s="6">
        <f t="shared" ref="F58:F78" si="2">E58*B58</f>
        <v>41.46</v>
      </c>
    </row>
    <row r="59" spans="1:6" ht="30" x14ac:dyDescent="0.2">
      <c r="A59" s="3" t="s">
        <v>9</v>
      </c>
      <c r="B59" s="4">
        <v>1</v>
      </c>
      <c r="C59" s="4" t="s">
        <v>133</v>
      </c>
      <c r="D59" s="5" t="s">
        <v>44</v>
      </c>
      <c r="E59" s="27">
        <v>41.46</v>
      </c>
      <c r="F59" s="6">
        <f t="shared" si="2"/>
        <v>41.46</v>
      </c>
    </row>
    <row r="60" spans="1:6" ht="30" x14ac:dyDescent="0.2">
      <c r="A60" s="3" t="s">
        <v>10</v>
      </c>
      <c r="B60" s="4">
        <v>2</v>
      </c>
      <c r="C60" s="4" t="s">
        <v>133</v>
      </c>
      <c r="D60" s="5" t="s">
        <v>45</v>
      </c>
      <c r="E60" s="27">
        <v>41.46</v>
      </c>
      <c r="F60" s="6">
        <f t="shared" si="2"/>
        <v>82.92</v>
      </c>
    </row>
    <row r="61" spans="1:6" ht="75" x14ac:dyDescent="0.2">
      <c r="A61" s="3" t="s">
        <v>11</v>
      </c>
      <c r="B61" s="4">
        <v>28</v>
      </c>
      <c r="C61" s="4" t="s">
        <v>133</v>
      </c>
      <c r="D61" s="5" t="s">
        <v>63</v>
      </c>
      <c r="E61" s="27">
        <v>33.24</v>
      </c>
      <c r="F61" s="6">
        <f t="shared" si="2"/>
        <v>930.72</v>
      </c>
    </row>
    <row r="62" spans="1:6" ht="165" x14ac:dyDescent="0.2">
      <c r="A62" s="3" t="s">
        <v>12</v>
      </c>
      <c r="B62" s="4">
        <v>20</v>
      </c>
      <c r="C62" s="4" t="s">
        <v>135</v>
      </c>
      <c r="D62" s="5" t="s">
        <v>87</v>
      </c>
      <c r="E62" s="27">
        <v>14.9</v>
      </c>
      <c r="F62" s="6">
        <f t="shared" si="2"/>
        <v>298</v>
      </c>
    </row>
    <row r="63" spans="1:6" ht="225" x14ac:dyDescent="0.2">
      <c r="A63" s="3" t="s">
        <v>13</v>
      </c>
      <c r="B63" s="4">
        <v>100</v>
      </c>
      <c r="C63" s="4" t="s">
        <v>0</v>
      </c>
      <c r="D63" s="5" t="s">
        <v>106</v>
      </c>
      <c r="E63" s="27">
        <v>49.58</v>
      </c>
      <c r="F63" s="6">
        <f t="shared" si="2"/>
        <v>4958</v>
      </c>
    </row>
    <row r="64" spans="1:6" ht="15" x14ac:dyDescent="0.2">
      <c r="A64" s="3" t="s">
        <v>14</v>
      </c>
      <c r="B64" s="4">
        <v>20</v>
      </c>
      <c r="C64" s="4" t="s">
        <v>0</v>
      </c>
      <c r="D64" s="5" t="s">
        <v>107</v>
      </c>
      <c r="E64" s="27">
        <v>5.22</v>
      </c>
      <c r="F64" s="6">
        <f t="shared" si="2"/>
        <v>104.39999999999999</v>
      </c>
    </row>
    <row r="65" spans="1:6" ht="45" x14ac:dyDescent="0.2">
      <c r="A65" s="3" t="s">
        <v>15</v>
      </c>
      <c r="B65" s="4">
        <v>406</v>
      </c>
      <c r="C65" s="4" t="s">
        <v>0</v>
      </c>
      <c r="D65" s="5" t="s">
        <v>108</v>
      </c>
      <c r="E65" s="27">
        <v>15.15</v>
      </c>
      <c r="F65" s="6">
        <f t="shared" si="2"/>
        <v>6150.9000000000005</v>
      </c>
    </row>
    <row r="66" spans="1:6" ht="75" x14ac:dyDescent="0.2">
      <c r="A66" s="3" t="s">
        <v>16</v>
      </c>
      <c r="B66" s="4">
        <v>1</v>
      </c>
      <c r="C66" s="4" t="s">
        <v>133</v>
      </c>
      <c r="D66" s="5" t="s">
        <v>109</v>
      </c>
      <c r="E66" s="27">
        <v>55.21</v>
      </c>
      <c r="F66" s="6">
        <f t="shared" si="2"/>
        <v>55.21</v>
      </c>
    </row>
    <row r="67" spans="1:6" ht="240" x14ac:dyDescent="0.2">
      <c r="A67" s="3" t="s">
        <v>17</v>
      </c>
      <c r="B67" s="4">
        <v>10</v>
      </c>
      <c r="C67" s="4" t="s">
        <v>0</v>
      </c>
      <c r="D67" s="5" t="s">
        <v>113</v>
      </c>
      <c r="E67" s="27">
        <v>57.3</v>
      </c>
      <c r="F67" s="6">
        <f t="shared" si="2"/>
        <v>573</v>
      </c>
    </row>
    <row r="68" spans="1:6" ht="45" x14ac:dyDescent="0.2">
      <c r="A68" s="3" t="s">
        <v>18</v>
      </c>
      <c r="B68" s="4">
        <v>5</v>
      </c>
      <c r="C68" s="4" t="s">
        <v>133</v>
      </c>
      <c r="D68" s="5" t="s">
        <v>114</v>
      </c>
      <c r="E68" s="27">
        <v>215.97</v>
      </c>
      <c r="F68" s="6">
        <f t="shared" si="2"/>
        <v>1079.8499999999999</v>
      </c>
    </row>
    <row r="69" spans="1:6" ht="165" x14ac:dyDescent="0.2">
      <c r="A69" s="3" t="s">
        <v>19</v>
      </c>
      <c r="B69" s="4">
        <v>10</v>
      </c>
      <c r="C69" s="4" t="s">
        <v>133</v>
      </c>
      <c r="D69" s="5" t="s">
        <v>115</v>
      </c>
      <c r="E69" s="27">
        <v>5.31</v>
      </c>
      <c r="F69" s="6">
        <f t="shared" si="2"/>
        <v>53.099999999999994</v>
      </c>
    </row>
    <row r="70" spans="1:6" ht="150" x14ac:dyDescent="0.2">
      <c r="A70" s="3" t="s">
        <v>20</v>
      </c>
      <c r="B70" s="4">
        <v>120</v>
      </c>
      <c r="C70" s="4" t="s">
        <v>0</v>
      </c>
      <c r="D70" s="5" t="s">
        <v>116</v>
      </c>
      <c r="E70" s="27">
        <v>9.34</v>
      </c>
      <c r="F70" s="6">
        <f t="shared" si="2"/>
        <v>1120.8</v>
      </c>
    </row>
    <row r="71" spans="1:6" ht="30" x14ac:dyDescent="0.2">
      <c r="A71" s="3" t="s">
        <v>21</v>
      </c>
      <c r="B71" s="4">
        <v>500</v>
      </c>
      <c r="C71" s="4" t="s">
        <v>137</v>
      </c>
      <c r="D71" s="5" t="s">
        <v>117</v>
      </c>
      <c r="E71" s="27">
        <v>8.4</v>
      </c>
      <c r="F71" s="6">
        <f t="shared" si="2"/>
        <v>4200</v>
      </c>
    </row>
    <row r="72" spans="1:6" ht="300" x14ac:dyDescent="0.2">
      <c r="A72" s="3" t="s">
        <v>22</v>
      </c>
      <c r="B72" s="4">
        <v>24</v>
      </c>
      <c r="C72" s="4" t="s">
        <v>0</v>
      </c>
      <c r="D72" s="5" t="s">
        <v>118</v>
      </c>
      <c r="E72" s="27">
        <v>39.81</v>
      </c>
      <c r="F72" s="6">
        <f t="shared" si="2"/>
        <v>955.44</v>
      </c>
    </row>
    <row r="73" spans="1:6" ht="225" x14ac:dyDescent="0.2">
      <c r="A73" s="3" t="s">
        <v>23</v>
      </c>
      <c r="B73" s="4">
        <v>60</v>
      </c>
      <c r="C73" s="4" t="s">
        <v>0</v>
      </c>
      <c r="D73" s="5" t="s">
        <v>119</v>
      </c>
      <c r="E73" s="27">
        <v>66.25</v>
      </c>
      <c r="F73" s="6">
        <f t="shared" si="2"/>
        <v>3975</v>
      </c>
    </row>
    <row r="74" spans="1:6" ht="135" x14ac:dyDescent="0.2">
      <c r="A74" s="3" t="s">
        <v>24</v>
      </c>
      <c r="B74" s="4">
        <v>240</v>
      </c>
      <c r="C74" s="4" t="s">
        <v>0</v>
      </c>
      <c r="D74" s="5" t="s">
        <v>120</v>
      </c>
      <c r="E74" s="27">
        <v>2.09</v>
      </c>
      <c r="F74" s="6">
        <f t="shared" si="2"/>
        <v>501.59999999999997</v>
      </c>
    </row>
    <row r="75" spans="1:6" ht="135" x14ac:dyDescent="0.2">
      <c r="A75" s="3" t="s">
        <v>25</v>
      </c>
      <c r="B75" s="4">
        <v>24</v>
      </c>
      <c r="C75" s="4" t="s">
        <v>0</v>
      </c>
      <c r="D75" s="5" t="s">
        <v>121</v>
      </c>
      <c r="E75" s="27">
        <v>39.25</v>
      </c>
      <c r="F75" s="6">
        <f t="shared" si="2"/>
        <v>942</v>
      </c>
    </row>
    <row r="76" spans="1:6" ht="120" x14ac:dyDescent="0.2">
      <c r="A76" s="3" t="s">
        <v>26</v>
      </c>
      <c r="B76" s="4">
        <v>24</v>
      </c>
      <c r="C76" s="4" t="s">
        <v>0</v>
      </c>
      <c r="D76" s="5" t="s">
        <v>122</v>
      </c>
      <c r="E76" s="27">
        <v>19.88</v>
      </c>
      <c r="F76" s="6">
        <f t="shared" si="2"/>
        <v>477.12</v>
      </c>
    </row>
    <row r="77" spans="1:6" ht="60" x14ac:dyDescent="0.2">
      <c r="A77" s="3" t="s">
        <v>27</v>
      </c>
      <c r="B77" s="4">
        <v>24</v>
      </c>
      <c r="C77" s="4" t="s">
        <v>0</v>
      </c>
      <c r="D77" s="5" t="s">
        <v>123</v>
      </c>
      <c r="E77" s="27">
        <v>21.62</v>
      </c>
      <c r="F77" s="6">
        <f t="shared" si="2"/>
        <v>518.88</v>
      </c>
    </row>
    <row r="78" spans="1:6" ht="150" x14ac:dyDescent="0.2">
      <c r="A78" s="3" t="s">
        <v>28</v>
      </c>
      <c r="B78" s="4">
        <v>400</v>
      </c>
      <c r="C78" s="4" t="s">
        <v>0</v>
      </c>
      <c r="D78" s="5" t="s">
        <v>100</v>
      </c>
      <c r="E78" s="27">
        <v>115.62</v>
      </c>
      <c r="F78" s="6">
        <f t="shared" si="2"/>
        <v>46248</v>
      </c>
    </row>
    <row r="79" spans="1:6" ht="13.5" thickBot="1" x14ac:dyDescent="0.25">
      <c r="A79" s="28" t="s">
        <v>140</v>
      </c>
      <c r="B79" s="25"/>
      <c r="C79" s="25"/>
      <c r="D79" s="25"/>
      <c r="E79" s="26">
        <f>SUM(F57:F78)</f>
        <v>73420.36</v>
      </c>
      <c r="F79" s="29"/>
    </row>
    <row r="80" spans="1:6" ht="13.5" thickTop="1" x14ac:dyDescent="0.2"/>
    <row r="81" spans="1:6" ht="13.5" thickBot="1" x14ac:dyDescent="0.25"/>
    <row r="82" spans="1:6" ht="13.5" thickBot="1" x14ac:dyDescent="0.25">
      <c r="A82" s="15" t="s">
        <v>146</v>
      </c>
      <c r="B82" s="16"/>
      <c r="C82" s="16"/>
      <c r="D82" s="16"/>
      <c r="E82" s="16"/>
      <c r="F82" s="17"/>
    </row>
    <row r="83" spans="1:6" ht="25.5" x14ac:dyDescent="0.2">
      <c r="A83" s="8" t="s">
        <v>1</v>
      </c>
      <c r="B83" s="9" t="s">
        <v>2</v>
      </c>
      <c r="C83" s="9" t="s">
        <v>3</v>
      </c>
      <c r="D83" s="9" t="s">
        <v>4</v>
      </c>
      <c r="E83" s="9" t="s">
        <v>5</v>
      </c>
      <c r="F83" s="10" t="s">
        <v>6</v>
      </c>
    </row>
    <row r="84" spans="1:6" ht="120" x14ac:dyDescent="0.2">
      <c r="A84" s="3" t="s">
        <v>7</v>
      </c>
      <c r="B84" s="4">
        <v>24</v>
      </c>
      <c r="C84" s="4" t="s">
        <v>133</v>
      </c>
      <c r="D84" s="5" t="s">
        <v>49</v>
      </c>
      <c r="E84" s="4">
        <v>56.64</v>
      </c>
      <c r="F84" s="6">
        <f>B84*E84</f>
        <v>1359.3600000000001</v>
      </c>
    </row>
    <row r="85" spans="1:6" ht="120" x14ac:dyDescent="0.2">
      <c r="A85" s="3" t="s">
        <v>8</v>
      </c>
      <c r="B85" s="4">
        <v>135</v>
      </c>
      <c r="C85" s="4" t="s">
        <v>133</v>
      </c>
      <c r="D85" s="5" t="s">
        <v>50</v>
      </c>
      <c r="E85" s="4">
        <v>69.61</v>
      </c>
      <c r="F85" s="6">
        <f>B85*E85</f>
        <v>9397.35</v>
      </c>
    </row>
    <row r="86" spans="1:6" ht="120" x14ac:dyDescent="0.2">
      <c r="A86" s="3" t="s">
        <v>9</v>
      </c>
      <c r="B86" s="4">
        <v>170</v>
      </c>
      <c r="C86" s="4" t="s">
        <v>133</v>
      </c>
      <c r="D86" s="5" t="s">
        <v>51</v>
      </c>
      <c r="E86" s="4">
        <v>70.63</v>
      </c>
      <c r="F86" s="6">
        <f>B86*E86</f>
        <v>12007.099999999999</v>
      </c>
    </row>
    <row r="87" spans="1:6" ht="120" x14ac:dyDescent="0.2">
      <c r="A87" s="3" t="s">
        <v>10</v>
      </c>
      <c r="B87" s="4">
        <v>148</v>
      </c>
      <c r="C87" s="4" t="s">
        <v>133</v>
      </c>
      <c r="D87" s="5" t="s">
        <v>52</v>
      </c>
      <c r="E87" s="4">
        <v>67.5</v>
      </c>
      <c r="F87" s="6">
        <f>B87*E87</f>
        <v>9990</v>
      </c>
    </row>
    <row r="88" spans="1:6" ht="120" x14ac:dyDescent="0.2">
      <c r="A88" s="3" t="s">
        <v>11</v>
      </c>
      <c r="B88" s="4">
        <v>158</v>
      </c>
      <c r="C88" s="4" t="s">
        <v>133</v>
      </c>
      <c r="D88" s="5" t="s">
        <v>53</v>
      </c>
      <c r="E88" s="4">
        <v>71.790000000000006</v>
      </c>
      <c r="F88" s="6">
        <f>B88*E88</f>
        <v>11342.820000000002</v>
      </c>
    </row>
    <row r="89" spans="1:6" ht="75" x14ac:dyDescent="0.2">
      <c r="A89" s="3" t="s">
        <v>12</v>
      </c>
      <c r="B89" s="4">
        <v>120</v>
      </c>
      <c r="C89" s="4" t="s">
        <v>133</v>
      </c>
      <c r="D89" s="5" t="s">
        <v>54</v>
      </c>
      <c r="E89" s="4">
        <v>44.07</v>
      </c>
      <c r="F89" s="6">
        <f>B89*E89</f>
        <v>5288.4</v>
      </c>
    </row>
    <row r="90" spans="1:6" ht="120" x14ac:dyDescent="0.2">
      <c r="A90" s="3" t="s">
        <v>13</v>
      </c>
      <c r="B90" s="4">
        <v>10</v>
      </c>
      <c r="C90" s="4" t="s">
        <v>133</v>
      </c>
      <c r="D90" s="5" t="s">
        <v>55</v>
      </c>
      <c r="E90" s="4">
        <v>51.59</v>
      </c>
      <c r="F90" s="6">
        <f>B90*E90</f>
        <v>515.90000000000009</v>
      </c>
    </row>
    <row r="91" spans="1:6" ht="120" x14ac:dyDescent="0.2">
      <c r="A91" s="3" t="s">
        <v>14</v>
      </c>
      <c r="B91" s="4">
        <v>30</v>
      </c>
      <c r="C91" s="4" t="s">
        <v>133</v>
      </c>
      <c r="D91" s="5" t="s">
        <v>56</v>
      </c>
      <c r="E91" s="4">
        <v>48.73</v>
      </c>
      <c r="F91" s="6">
        <f>B91*E91</f>
        <v>1461.8999999999999</v>
      </c>
    </row>
    <row r="92" spans="1:6" ht="120" x14ac:dyDescent="0.2">
      <c r="A92" s="3" t="s">
        <v>15</v>
      </c>
      <c r="B92" s="4">
        <v>63</v>
      </c>
      <c r="C92" s="4" t="s">
        <v>133</v>
      </c>
      <c r="D92" s="5" t="s">
        <v>57</v>
      </c>
      <c r="E92" s="4">
        <v>55.62</v>
      </c>
      <c r="F92" s="6">
        <f>B92*E92</f>
        <v>3504.06</v>
      </c>
    </row>
    <row r="93" spans="1:6" ht="120" x14ac:dyDescent="0.2">
      <c r="A93" s="3" t="s">
        <v>16</v>
      </c>
      <c r="B93" s="4">
        <v>145</v>
      </c>
      <c r="C93" s="4" t="s">
        <v>133</v>
      </c>
      <c r="D93" s="5" t="s">
        <v>58</v>
      </c>
      <c r="E93" s="4">
        <v>55.84</v>
      </c>
      <c r="F93" s="6">
        <f>B93*E93</f>
        <v>8096.8</v>
      </c>
    </row>
    <row r="94" spans="1:6" ht="135" x14ac:dyDescent="0.2">
      <c r="A94" s="3" t="s">
        <v>17</v>
      </c>
      <c r="B94" s="4">
        <v>6</v>
      </c>
      <c r="C94" s="4" t="s">
        <v>133</v>
      </c>
      <c r="D94" s="5" t="s">
        <v>85</v>
      </c>
      <c r="E94" s="4">
        <v>183.73</v>
      </c>
      <c r="F94" s="6">
        <f>B94*E94</f>
        <v>1102.3799999999999</v>
      </c>
    </row>
    <row r="95" spans="1:6" ht="135" x14ac:dyDescent="0.2">
      <c r="A95" s="3" t="s">
        <v>18</v>
      </c>
      <c r="B95" s="4">
        <v>9</v>
      </c>
      <c r="C95" s="4" t="s">
        <v>133</v>
      </c>
      <c r="D95" s="5" t="s">
        <v>86</v>
      </c>
      <c r="E95" s="4">
        <v>183.73</v>
      </c>
      <c r="F95" s="6">
        <f>B95*E95</f>
        <v>1653.57</v>
      </c>
    </row>
    <row r="96" spans="1:6" ht="135" x14ac:dyDescent="0.2">
      <c r="A96" s="3" t="s">
        <v>19</v>
      </c>
      <c r="B96" s="4">
        <v>10</v>
      </c>
      <c r="C96" s="4" t="s">
        <v>133</v>
      </c>
      <c r="D96" s="5" t="s">
        <v>84</v>
      </c>
      <c r="E96" s="4">
        <v>183.73</v>
      </c>
      <c r="F96" s="6">
        <f>B96*E96</f>
        <v>1837.3</v>
      </c>
    </row>
    <row r="97" spans="1:6" ht="13.5" thickBot="1" x14ac:dyDescent="0.25">
      <c r="A97" s="18" t="s">
        <v>141</v>
      </c>
      <c r="B97" s="19"/>
      <c r="C97" s="19"/>
      <c r="D97" s="19"/>
      <c r="E97" s="20">
        <f>SUM(F84:F96)</f>
        <v>67556.94</v>
      </c>
      <c r="F97" s="21"/>
    </row>
    <row r="98" spans="1:6" ht="13.5" thickTop="1" x14ac:dyDescent="0.2"/>
    <row r="100" spans="1:6" ht="13.5" thickBot="1" x14ac:dyDescent="0.25"/>
    <row r="101" spans="1:6" ht="13.5" thickTop="1" x14ac:dyDescent="0.2">
      <c r="A101" s="22" t="s">
        <v>147</v>
      </c>
      <c r="B101" s="23"/>
      <c r="C101" s="23"/>
      <c r="D101" s="23"/>
      <c r="E101" s="23"/>
      <c r="F101" s="24"/>
    </row>
    <row r="102" spans="1:6" ht="25.5" x14ac:dyDescent="0.2">
      <c r="A102" s="8" t="s">
        <v>1</v>
      </c>
      <c r="B102" s="9" t="s">
        <v>2</v>
      </c>
      <c r="C102" s="9" t="s">
        <v>3</v>
      </c>
      <c r="D102" s="9" t="s">
        <v>4</v>
      </c>
      <c r="E102" s="9" t="s">
        <v>5</v>
      </c>
      <c r="F102" s="10" t="s">
        <v>6</v>
      </c>
    </row>
    <row r="103" spans="1:6" ht="150" x14ac:dyDescent="0.2">
      <c r="A103" s="3" t="s">
        <v>7</v>
      </c>
      <c r="B103" s="4">
        <v>8</v>
      </c>
      <c r="C103" s="4" t="s">
        <v>0</v>
      </c>
      <c r="D103" s="5" t="s">
        <v>59</v>
      </c>
      <c r="E103" s="4">
        <v>66.930000000000007</v>
      </c>
      <c r="F103" s="6">
        <f>B103*E103</f>
        <v>535.44000000000005</v>
      </c>
    </row>
    <row r="104" spans="1:6" ht="45" x14ac:dyDescent="0.2">
      <c r="A104" s="3" t="s">
        <v>8</v>
      </c>
      <c r="B104" s="4">
        <v>15</v>
      </c>
      <c r="C104" s="4" t="s">
        <v>0</v>
      </c>
      <c r="D104" s="5" t="s">
        <v>61</v>
      </c>
      <c r="E104" s="4">
        <v>35.67</v>
      </c>
      <c r="F104" s="6">
        <f>B104*E104</f>
        <v>535.05000000000007</v>
      </c>
    </row>
    <row r="105" spans="1:6" ht="30" x14ac:dyDescent="0.2">
      <c r="A105" s="3" t="s">
        <v>9</v>
      </c>
      <c r="B105" s="4">
        <v>18</v>
      </c>
      <c r="C105" s="4" t="s">
        <v>0</v>
      </c>
      <c r="D105" s="5" t="s">
        <v>62</v>
      </c>
      <c r="E105" s="4">
        <v>59.3</v>
      </c>
      <c r="F105" s="6">
        <f>B105*E105</f>
        <v>1067.3999999999999</v>
      </c>
    </row>
    <row r="106" spans="1:6" ht="330" x14ac:dyDescent="0.2">
      <c r="A106" s="3" t="s">
        <v>10</v>
      </c>
      <c r="B106" s="4">
        <v>30</v>
      </c>
      <c r="C106" s="4" t="s">
        <v>133</v>
      </c>
      <c r="D106" s="5" t="s">
        <v>73</v>
      </c>
      <c r="E106" s="4">
        <v>28.05</v>
      </c>
      <c r="F106" s="6">
        <f>B106*E106</f>
        <v>841.5</v>
      </c>
    </row>
    <row r="107" spans="1:6" ht="75" x14ac:dyDescent="0.2">
      <c r="A107" s="3" t="s">
        <v>11</v>
      </c>
      <c r="B107" s="4">
        <v>120</v>
      </c>
      <c r="C107" s="4" t="s">
        <v>133</v>
      </c>
      <c r="D107" s="5" t="s">
        <v>74</v>
      </c>
      <c r="E107" s="4">
        <v>3.23</v>
      </c>
      <c r="F107" s="6">
        <f>B107*E107</f>
        <v>387.6</v>
      </c>
    </row>
    <row r="108" spans="1:6" ht="195" x14ac:dyDescent="0.2">
      <c r="A108" s="3" t="s">
        <v>12</v>
      </c>
      <c r="B108" s="4">
        <v>15</v>
      </c>
      <c r="C108" s="4" t="s">
        <v>133</v>
      </c>
      <c r="D108" s="5" t="s">
        <v>75</v>
      </c>
      <c r="E108" s="4">
        <v>185.05</v>
      </c>
      <c r="F108" s="6">
        <f>B108*E108</f>
        <v>2775.75</v>
      </c>
    </row>
    <row r="109" spans="1:6" ht="90" x14ac:dyDescent="0.2">
      <c r="A109" s="3" t="s">
        <v>13</v>
      </c>
      <c r="B109" s="4">
        <v>12</v>
      </c>
      <c r="C109" s="4" t="s">
        <v>0</v>
      </c>
      <c r="D109" s="5" t="s">
        <v>77</v>
      </c>
      <c r="E109" s="4">
        <v>539.26</v>
      </c>
      <c r="F109" s="6">
        <f>B109*E109</f>
        <v>6471.12</v>
      </c>
    </row>
    <row r="110" spans="1:6" ht="210" x14ac:dyDescent="0.2">
      <c r="A110" s="3" t="s">
        <v>14</v>
      </c>
      <c r="B110" s="4">
        <v>24</v>
      </c>
      <c r="C110" s="4" t="s">
        <v>0</v>
      </c>
      <c r="D110" s="5" t="s">
        <v>78</v>
      </c>
      <c r="E110" s="4">
        <v>57.22</v>
      </c>
      <c r="F110" s="6">
        <f>B110*E110</f>
        <v>1373.28</v>
      </c>
    </row>
    <row r="111" spans="1:6" ht="105" x14ac:dyDescent="0.2">
      <c r="A111" s="3" t="s">
        <v>15</v>
      </c>
      <c r="B111" s="4">
        <v>6</v>
      </c>
      <c r="C111" s="4" t="s">
        <v>0</v>
      </c>
      <c r="D111" s="5" t="s">
        <v>79</v>
      </c>
      <c r="E111" s="4">
        <v>232.14</v>
      </c>
      <c r="F111" s="6">
        <f>B111*E111</f>
        <v>1392.84</v>
      </c>
    </row>
    <row r="112" spans="1:6" ht="90" x14ac:dyDescent="0.2">
      <c r="A112" s="3" t="s">
        <v>16</v>
      </c>
      <c r="B112" s="4">
        <v>6</v>
      </c>
      <c r="C112" s="4" t="s">
        <v>0</v>
      </c>
      <c r="D112" s="5" t="s">
        <v>80</v>
      </c>
      <c r="E112" s="4">
        <v>170.7</v>
      </c>
      <c r="F112" s="6">
        <f>B112*E112</f>
        <v>1024.1999999999998</v>
      </c>
    </row>
    <row r="113" spans="1:6" ht="409.5" x14ac:dyDescent="0.2">
      <c r="A113" s="3" t="s">
        <v>17</v>
      </c>
      <c r="B113" s="4">
        <v>2</v>
      </c>
      <c r="C113" s="4" t="s">
        <v>134</v>
      </c>
      <c r="D113" s="5" t="s">
        <v>81</v>
      </c>
      <c r="E113" s="4">
        <v>334.33</v>
      </c>
      <c r="F113" s="6">
        <f>B113*E113</f>
        <v>668.66</v>
      </c>
    </row>
    <row r="114" spans="1:6" ht="210" x14ac:dyDescent="0.2">
      <c r="A114" s="3" t="s">
        <v>18</v>
      </c>
      <c r="B114" s="4">
        <v>321</v>
      </c>
      <c r="C114" s="4" t="s">
        <v>0</v>
      </c>
      <c r="D114" s="5" t="s">
        <v>82</v>
      </c>
      <c r="E114" s="4">
        <v>13.06</v>
      </c>
      <c r="F114" s="6">
        <f>B114*E114</f>
        <v>4192.26</v>
      </c>
    </row>
    <row r="115" spans="1:6" ht="150" x14ac:dyDescent="0.2">
      <c r="A115" s="3" t="s">
        <v>19</v>
      </c>
      <c r="B115" s="4">
        <v>5</v>
      </c>
      <c r="C115" s="4" t="s">
        <v>0</v>
      </c>
      <c r="D115" s="5" t="s">
        <v>83</v>
      </c>
      <c r="E115" s="4">
        <v>19.25</v>
      </c>
      <c r="F115" s="6">
        <f>B115*E115</f>
        <v>96.25</v>
      </c>
    </row>
    <row r="116" spans="1:6" ht="45" x14ac:dyDescent="0.2">
      <c r="A116" s="3" t="s">
        <v>20</v>
      </c>
      <c r="B116" s="4">
        <v>300</v>
      </c>
      <c r="C116" s="4" t="s">
        <v>0</v>
      </c>
      <c r="D116" s="5" t="s">
        <v>96</v>
      </c>
      <c r="E116" s="4">
        <v>59.15</v>
      </c>
      <c r="F116" s="6">
        <f>B116*E116</f>
        <v>17745</v>
      </c>
    </row>
    <row r="117" spans="1:6" ht="180" x14ac:dyDescent="0.2">
      <c r="A117" s="3" t="s">
        <v>21</v>
      </c>
      <c r="B117" s="4">
        <v>26</v>
      </c>
      <c r="C117" s="4" t="s">
        <v>0</v>
      </c>
      <c r="D117" s="5" t="s">
        <v>97</v>
      </c>
      <c r="E117" s="4">
        <v>349.54</v>
      </c>
      <c r="F117" s="6">
        <f>B117*E117</f>
        <v>9088.0400000000009</v>
      </c>
    </row>
    <row r="118" spans="1:6" ht="15" x14ac:dyDescent="0.2">
      <c r="A118" s="3" t="s">
        <v>22</v>
      </c>
      <c r="B118" s="4">
        <v>200</v>
      </c>
      <c r="C118" s="4" t="s">
        <v>0</v>
      </c>
      <c r="D118" s="5" t="s">
        <v>98</v>
      </c>
      <c r="E118" s="4">
        <v>42.7</v>
      </c>
      <c r="F118" s="6">
        <f>B118*E118</f>
        <v>8540</v>
      </c>
    </row>
    <row r="119" spans="1:6" ht="15" x14ac:dyDescent="0.2">
      <c r="A119" s="3" t="s">
        <v>23</v>
      </c>
      <c r="B119" s="4">
        <v>50</v>
      </c>
      <c r="C119" s="4" t="s">
        <v>0</v>
      </c>
      <c r="D119" s="5" t="s">
        <v>99</v>
      </c>
      <c r="E119" s="4">
        <v>63.71</v>
      </c>
      <c r="F119" s="6">
        <f>B119*E119</f>
        <v>3185.5</v>
      </c>
    </row>
    <row r="120" spans="1:6" ht="45" x14ac:dyDescent="0.2">
      <c r="A120" s="3" t="s">
        <v>24</v>
      </c>
      <c r="B120" s="4">
        <v>1000</v>
      </c>
      <c r="C120" s="4" t="s">
        <v>133</v>
      </c>
      <c r="D120" s="5" t="s">
        <v>101</v>
      </c>
      <c r="E120" s="4">
        <v>11.15</v>
      </c>
      <c r="F120" s="6">
        <f>B120*E120</f>
        <v>11150</v>
      </c>
    </row>
    <row r="121" spans="1:6" ht="75" x14ac:dyDescent="0.2">
      <c r="A121" s="3" t="s">
        <v>25</v>
      </c>
      <c r="B121" s="4">
        <v>700</v>
      </c>
      <c r="C121" s="4" t="s">
        <v>0</v>
      </c>
      <c r="D121" s="5" t="s">
        <v>102</v>
      </c>
      <c r="E121" s="4">
        <v>3.18</v>
      </c>
      <c r="F121" s="6">
        <f>B121*E121</f>
        <v>2226</v>
      </c>
    </row>
    <row r="122" spans="1:6" ht="30" x14ac:dyDescent="0.2">
      <c r="A122" s="3" t="s">
        <v>26</v>
      </c>
      <c r="B122" s="4">
        <v>200</v>
      </c>
      <c r="C122" s="4" t="s">
        <v>0</v>
      </c>
      <c r="D122" s="5" t="s">
        <v>103</v>
      </c>
      <c r="E122" s="4">
        <v>49.72</v>
      </c>
      <c r="F122" s="6">
        <f>B122*E122</f>
        <v>9944</v>
      </c>
    </row>
    <row r="123" spans="1:6" ht="60" x14ac:dyDescent="0.2">
      <c r="A123" s="3" t="s">
        <v>27</v>
      </c>
      <c r="B123" s="4">
        <v>10</v>
      </c>
      <c r="C123" s="4" t="s">
        <v>137</v>
      </c>
      <c r="D123" s="5" t="s">
        <v>104</v>
      </c>
      <c r="E123" s="7">
        <v>1472.19</v>
      </c>
      <c r="F123" s="6">
        <f>B123*E123</f>
        <v>14721.900000000001</v>
      </c>
    </row>
    <row r="124" spans="1:6" ht="13.5" thickBot="1" x14ac:dyDescent="0.25">
      <c r="A124" s="18" t="s">
        <v>142</v>
      </c>
      <c r="B124" s="19"/>
      <c r="C124" s="19"/>
      <c r="D124" s="19"/>
      <c r="E124" s="20">
        <f>SUM(F103:F123)</f>
        <v>97961.790000000008</v>
      </c>
      <c r="F124" s="21"/>
    </row>
    <row r="125" spans="1:6" ht="13.5" thickTop="1" x14ac:dyDescent="0.2"/>
    <row r="126" spans="1:6" ht="13.5" thickBot="1" x14ac:dyDescent="0.25"/>
    <row r="127" spans="1:6" ht="14.25" thickTop="1" thickBot="1" x14ac:dyDescent="0.25">
      <c r="A127" s="13" t="s">
        <v>148</v>
      </c>
      <c r="B127" s="14"/>
      <c r="C127" s="14"/>
      <c r="D127" s="14"/>
      <c r="E127" s="11">
        <f>E37+E52+E79+E97+E124</f>
        <v>383002.55000000005</v>
      </c>
      <c r="F127" s="12"/>
    </row>
    <row r="128" spans="1:6" ht="13.5" thickTop="1" x14ac:dyDescent="0.2"/>
  </sheetData>
  <mergeCells count="17">
    <mergeCell ref="A5:F5"/>
    <mergeCell ref="A37:D37"/>
    <mergeCell ref="E37:F37"/>
    <mergeCell ref="A40:F40"/>
    <mergeCell ref="A52:D52"/>
    <mergeCell ref="E52:F52"/>
    <mergeCell ref="A55:F55"/>
    <mergeCell ref="A79:D79"/>
    <mergeCell ref="E79:F79"/>
    <mergeCell ref="E127:F127"/>
    <mergeCell ref="A127:D127"/>
    <mergeCell ref="A82:F82"/>
    <mergeCell ref="A97:D97"/>
    <mergeCell ref="E97:F97"/>
    <mergeCell ref="A101:F101"/>
    <mergeCell ref="A124:D124"/>
    <mergeCell ref="E124:F124"/>
  </mergeCells>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17" sqref="K17"/>
    </sheetView>
  </sheetViews>
  <sheetFormatPr defaultRowHeight="15" x14ac:dyDescent="0.25"/>
  <cols>
    <col min="1" max="1" width="7.28515625" customWidth="1"/>
    <col min="2" max="2" width="7.85546875" customWidth="1"/>
    <col min="3" max="3" width="7" customWidth="1"/>
    <col min="4" max="4" width="35.28515625" customWidth="1"/>
    <col min="5" max="5" width="17.140625" customWidth="1"/>
    <col min="6" max="7" width="11.28515625" customWidth="1"/>
    <col min="8" max="8" width="11.42578125" customWidth="1"/>
    <col min="9" max="9" width="10.42578125" customWidth="1"/>
    <col min="10" max="10" width="11.85546875" customWidth="1"/>
  </cols>
  <sheetData/>
  <pageMargins left="0.511811024" right="0.511811024" top="0.78740157499999996" bottom="0.78740157499999996" header="0.31496062000000002" footer="0.31496062000000002"/>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ANEXO</vt:lpstr>
      <vt:lpstr>ATA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Alexandre Gaudencio Machado</dc:creator>
  <cp:lastModifiedBy>Katia Sapedi Pereira Vidal Silva</cp:lastModifiedBy>
  <cp:lastPrinted>2022-10-25T13:05:14Z</cp:lastPrinted>
  <dcterms:created xsi:type="dcterms:W3CDTF">2020-09-28T17:48:41Z</dcterms:created>
  <dcterms:modified xsi:type="dcterms:W3CDTF">2023-01-17T13:31:50Z</dcterms:modified>
</cp:coreProperties>
</file>