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ADMINISTRACAO\COMISSÃO DE LICITAÇÃO\Licitação 2023\Pregão Eletrônico\PE 017 - Higiene Pessoal\"/>
    </mc:Choice>
  </mc:AlternateContent>
  <bookViews>
    <workbookView xWindow="0" yWindow="0" windowWidth="28800" windowHeight="11835"/>
  </bookViews>
  <sheets>
    <sheet name="ANEXO" sheetId="8" r:id="rId1"/>
  </sheets>
  <calcPr calcId="152511"/>
</workbook>
</file>

<file path=xl/calcChain.xml><?xml version="1.0" encoding="utf-8"?>
<calcChain xmlns="http://schemas.openxmlformats.org/spreadsheetml/2006/main">
  <c r="E47" i="8" l="1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E45" i="8" s="1"/>
  <c r="F15" i="8"/>
  <c r="F14" i="8"/>
  <c r="F9" i="8" l="1"/>
  <c r="F8" i="8"/>
  <c r="F7" i="8"/>
  <c r="F6" i="8"/>
  <c r="E10" i="8" l="1"/>
</calcChain>
</file>

<file path=xl/sharedStrings.xml><?xml version="1.0" encoding="utf-8"?>
<sst xmlns="http://schemas.openxmlformats.org/spreadsheetml/2006/main" count="87" uniqueCount="53">
  <si>
    <t>ÍTEM</t>
  </si>
  <si>
    <t>DESCRIÇÃO DO MATERIAL</t>
  </si>
  <si>
    <t xml:space="preserve">QUANT. </t>
  </si>
  <si>
    <t>UNIDADE</t>
  </si>
  <si>
    <t>PREÇO UNITÁRIO MÁXIMO</t>
  </si>
  <si>
    <t>PREÇO TOTAL MÁXIMO</t>
  </si>
  <si>
    <t>UN</t>
  </si>
  <si>
    <t>85.30.19 - SABONETE EM BARRA, PESO LIQUIDO 90 (NOVENTA) GRAMAS, SABÃO A BASE DE SÓDIO, ÁGUA, PERFUME, GLICERINA, CLORETO DE SÓDIO, CARBONATO DE SÓDIO. EMBALAGEM INDIVIDUAL E EM PACOTES COM 12 (DOZE) UNIDADES. EMBALAGEM CONTENDO: NOME, ENDEREÇO, CNPJ DO FABRICANTE, SERVIÇO DE ATENDIMENTO AO CONSUMIDOR, REGISTRO NO MINISTÉRIO DA SAÚDE, BEM COMO A COMPOSIÇÃO QUÍMICA, NOME E REGISTRO DO TÉCNICO OU PROFISSIONAL RESPONSÁVEL NA ENTIDADE PROFISSIONAL COMPETENTE. COM REGISTRO OU NOTIFICAÇÃO VALIDOS NA ANVISA. DATAS FABRICAÇÃO E VALIDADE INDICADAS NO PRODUTO.</t>
  </si>
  <si>
    <t>85.30.59 - REFIL PARA DOSADOR DE SOLUÇÃO DE SABONETE LÍQUIDO.</t>
  </si>
  <si>
    <t>60.1.112 - CREME DENTAL - 50G</t>
  </si>
  <si>
    <t>60.1.145 - HASTE FLEXIVEL - TIPO COTONETE - CAIXA COM 75 UNIDADES</t>
  </si>
  <si>
    <t>65.20.26 - ALGODÃO EM FORMATO BOLAS, PACOTE 100G, PRODUZIDO A PARTIR DE UMA SELEÇÃO DE FIBRAS NATURAIS, 100% PURO ALGODÃO HIDROFILIZADO, QUE ASSEGURAM QUALIDADE, HIGIENE, MACIEZ E ALTO PODER DE ABSORÇÃO DE LÍQUIDOS AQUOSOS E GORDUROSOS</t>
  </si>
  <si>
    <t>85.10.15 - CONDICIONADOR DE USO INFANTIL, SEM CORANTE, SUAVE, FRASCO COM 350ML</t>
  </si>
  <si>
    <t>85.10.7 - SHAMPOO DE USO INFANTIL, SEM CORANTE, PH NEUTRO, FRASCO COM 350ML</t>
  </si>
  <si>
    <t>85.10.4 - CONDICIONADOR PARA USO EM ADULTOS, COM CERAMIDAS, FRASCO COM 350ML</t>
  </si>
  <si>
    <t>85.10.5 - SHAMPOO PARA USO EM ADULTOS, COM CERAMIDAS, FRASCO COM 350ML</t>
  </si>
  <si>
    <t>85.30.24 - ABSORVENTE INTIMO COM ABAS, COBERTURA SUAVE, HIGIÊNICOS, BÁSICO, PACOTE COM 8 UNIDADES</t>
  </si>
  <si>
    <t>85.10.8 - DESODORANTE SPRAY, ANTITRANSPIRANTE, PROTEÇÃO INTENSIVA, SEM PERFUME, FRASCO COM 90ML</t>
  </si>
  <si>
    <t>68.50.20 - REPELENTE SPRAY PARA MOSQUITO, FRASCO COM 100 ML, APROVADO POR DERMATOLOGISTAS, COM FRAGRÂNCIA SUAVE, PARA TODOS OS TIPOS DE PELE, USO ADULTO E INFANTIL, LONGA DURAÇÃO, MEDINDO APROXIMADAMENTE (A X L X P) 15,8 X 2,9 X 5,6 .</t>
  </si>
  <si>
    <t>85.10.16 - DESODORANTE SPRAY, PROTEÇÃO INTENSIVA, FEMININO, FRASCO COM 90ML.</t>
  </si>
  <si>
    <t>64.4.148 - FILTRO SOLAR FPS 60 - 100 A 120 ML.</t>
  </si>
  <si>
    <t>85.10.10 - DESODORANTE SPRAY, PROTEÇÃO INTENSIVA, MASCULINO, FRASCO COM 90ML</t>
  </si>
  <si>
    <t>85.30.60 - SABONETE 80 G INFANTIL, EM TABLETE, EMBALADO EM PAPEL DE BOA QUALIDADE COM PROTETOR INTERNO COMPOSTO DE GORDURA ANIMAL E VEGETAL SAPONIFICADA, SACAROSE, GLICERINA, ÁCIDO ESTEÁRICO, FRAGRÂNCIA, EDTA PH NEUTRO, COM HIDRATANTE, TIPO DE USO INFANTIL 80 G ANTIALÉRGICO, FRAGRÂNCIAS DIVERSAS.</t>
  </si>
  <si>
    <t>85.30.38 - FRALDA DESCARTÁVEL, TAMANHO M, DE 5,5 A 9,5KG, COM A SEGUINTE COMPOSIÇÃO: POLPA DE CELULOSE, GEL SUPER ABSORVENTE, FILME DE POLIETILENO, NÃO TECIDO DE POLIPROPILENO, NÃO TECIDO DE FIBRA BICOMPONENTE, FIOS DE ELASTANO, ADESIVOS TERMOPLÁSTICOS, FITAS ADESIVAS, COM VALIDADE DE 02 ANOS A PARTIR DA DATA DE FABRICAÇÃO, ATÓXICAS E ANTIALÉRGICAS</t>
  </si>
  <si>
    <t>85.30.39 - FRALDA DESCARTÁVEL, TAMANHO G, DE 9 A 12,5KG, COM A SEGUINTE COMPOSIÇÃO: POLPA DE CELULOSE, GEL SUPER ABSORVENTE, FILME DE POLIETILENO, NÃO TECIDO DE POLIPROPILENO, NÃO TECIDO DE FIBRA BICOMPONENTE, FIOS DE ELASTANO, ADESIVOS TERMOPLÁSTICOS, FITAS ADESIVAS, COM VALIDADE DE 02 ANOS A PARTIR DA DATA DE FABRICAÇÃO, ATÓXICAS E ANTIALÉRGICAS</t>
  </si>
  <si>
    <t>85.30.46 - FRALDA DESCARTÁVEL, TAMANHO EG, DE 12KG A 16KG, COM A SEGUINTE COMPOSIÇÃO: POLPA DE CELULOSE, GEL SUPER ABSORVENTE, FILME DE POLIETILENO, NÃO TECIDO DE POLIPROPILENO, NÃO TECIDO DE FIBRA BICOMPONENTE, FIOS DE ELASTANO, ADESIVOS TERMOPLÁSTICOS, FITAS ADESIVAS, COM VALIDADE DE 02 ANOS A PARTIR DA DATA DE FABRICAÇÃO, ATÓXICAS E ANTIALÉRGICAS.</t>
  </si>
  <si>
    <t>60.1.127 - ESCOVA DE DENTE INFANTIL</t>
  </si>
  <si>
    <t>60.1.126 - ESCOVA DE DENTE ADULTO</t>
  </si>
  <si>
    <t>85.10.13 - HIDRATANTE CORPORAL, FLOR DE LAVANDA, PARA TODOS OS TIPOS DE PELE, 200ML</t>
  </si>
  <si>
    <t>85.10.14 - LOÇÃO HIDRATANTE SUAVE PARA BEBÊ, COM ÓLEO VEGETAL DE OLIVA, POSSUI PROPRIEDADES LUBRIFICANTES, EMOLIENTES E UMECTANTES. CONTÉM VITAMINA E, QUE PROTEGE E NUTRE A PELE DO BEBÊ DEIXANDO-A MACIA E HIDRATADA. FORMULADO DE MANEIRA A MINIMIZAR O POSSÍVEL SURGIMENTO DE ALERGIA, LIVRE DE CORANTES E PARABENOS, DERMATOLOGICAMENTE TESTADO, FRAGRÂNCIA TRADICIONAL, 100ML. NÃO CONTÉM INGREDIENTES DE ORIGEM ANIMAL.</t>
  </si>
  <si>
    <t>65.20.25 - CURATIVOS TRADICIONAIS, ESSENCIAL PARA TRATAMENTO DE PEQUENAS FERIDAS COMO CORTES, ARRANHÕES, ESCORIAÇÕES E BOLHAS, RESISTENTE, DISCRETO, COM FURINHOS PARA A PELE RESPIRAR, CONFORTÁVEL, CAIXA COM 35 UNIDADES</t>
  </si>
  <si>
    <t>65.20.5 - COMPRESSA CIRURGICA DE GAZE HIDROFILA 7,5 X 7,5 - 13 FIOS</t>
  </si>
  <si>
    <t>85.30.23 - APARELHO TIPO PRESTOBARBA, COM LÂMINA REVESTIDA DE CROMO COM CAPA PROTETORA, CABO COM ESTRIAS ANTIDESLIZANTES, COMPOSTO DE RESINAS TERMOPLÁSTICAS E AÇO INOXIDÁVEL REVESTIDO DE CROMO, PACOTE COM 05 APARELHOS DESCARTÁVEIS.</t>
  </si>
  <si>
    <t>85.40.15 - ESCOVA DE USO DIÁRIO, PARA TODOS OS TIPOS DE CABELO, FORMATO OVAL, ALMOFADADA, MEDINDO NO MÍNIMO 180MM DE COMPRIMENTO, 46MM DE LARGURA E 35MM DE ALTURA, CORES VARIADAS.</t>
  </si>
  <si>
    <t>85.40.16 - PENTE DE PLÁSTICO PARA DESEMBARAÇAR E PENTEAR OS CABELOS, MEDINDO 20CM DE ALTURA, CORES VARIADAS</t>
  </si>
  <si>
    <t>64.4.149 - POMADA DE USO DERMATOLÓGICO PARA PREVENÇÃO E TRATAMENTO DE ASSADURAS, DERMATITE DE FRALDAS E DERMATITE AMONIACAL, CONTENDO 5000UI + 900UI + 150MG, CAIXA COM 1 BISNAGA DE 135G.</t>
  </si>
  <si>
    <t>85.20.4 - LENÇOS UMEDECIDOS INFANTIL, EMBALAGEM PRÁTICA COM A TAMPA FLIP-TOP, CONTENDO 96 UNIDADES. COMPOSIÇÃO: ÁGUA PURIFICADA, PROPILENOGLICOL, LANOLINA, COCAMIDOPROPIL BETAÍNA, POLISSORBATO, EDTA, METILPARABENO, FRAGRÂNCIA BRONOPOL E ALOE VERA. DIMENSÕES APROXIMADAS: 18,7X16,1CM. PESO LÍQUIDO APROXIMADO (ML OU KG) 58G.</t>
  </si>
  <si>
    <t>85.10.18 - CREME DE PENTEAR 1KG. CREME PARA PROPORCIONAR UMA HIDRATAÇÃO E DEFINIÇÃO DOS CACHOS, DEIXANDO-OS MACIOS E DISCIPLINADOS POR MAIS TEMPO, IDEAL PARA CABELOS RESSECADOS, CACHEADOS, CRESPOS SEM DEFINIÇÃO OU EM TRANSIÇÃO. DEFINIÇÃO E MEMORIZAÇÃO DOS CACHOS, CONTROLE DE FRIZZ, HIDRATAÇÃO E BRILHO INTENSO. COMPOSIÇÃO: ÓLEO DE COCO, ÓLEO DE AMÊNDOAS ÓLEO DE MEL.</t>
  </si>
  <si>
    <t>85.30.40 - FRALDA DESCARTÁVEL, TAMANHO XG, DE 12KG A 15KG, COM A SEGUINTE COMPOSIÇÃO: POLPA DE CELULOSE, GEL SUPER ABSORVENTE, FILME DE POLIETILENO, NÃO TECIDO DE POLIPROPILENO, NÃO TECIDO DE FIBRA BICOMPONENTE, FIOS DE ELASTANO, ADESIVOS TERMOPLÁSTICOS, FITAS ADESIVAS, COM VALIDADE DE 02 ANOS A PARTIR DA DATA DE FABRICAÇÃO, ATÓXICAS E ANTIALÉRGICAS.</t>
  </si>
  <si>
    <t>85.10.6 - CONDICIONADOR DE USO INFANTIL, SEM CORANTE, SUAVE, FRASCO COM 200ML</t>
  </si>
  <si>
    <t>85.30.35 - SABONETE LIQUIDO INFANTIL. FRASCO COM 250ML.</t>
  </si>
  <si>
    <t>85.30.21 - ALGODÃO, 500 GR</t>
  </si>
  <si>
    <t>TB</t>
  </si>
  <si>
    <t>CX</t>
  </si>
  <si>
    <t>PCT</t>
  </si>
  <si>
    <t>FR</t>
  </si>
  <si>
    <t>BS</t>
  </si>
  <si>
    <t>PTE</t>
  </si>
  <si>
    <t>LOTE 01</t>
  </si>
  <si>
    <t>LOTE 02</t>
  </si>
  <si>
    <t>TOTAL LOTE 1</t>
  </si>
  <si>
    <t>TOTAL LOTE 2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</si>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</sst>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quotePrefix="1" applyFont="1" applyBorder="1" applyAlignment="1">
      <alignment horizontal="center" vertical="center"/>
    </xf>
    <xf numFmtId="0" fontId="18" fillId="0" borderId="14" xfId="0" applyFont="1" applyBorder="1" applyAlignment="1">
      <alignment horizontal="justify" vertical="center" wrapText="1"/>
    </xf>
    <xf numFmtId="0" fontId="18" fillId="0" borderId="14" xfId="0" applyFont="1" applyBorder="1" applyAlignment="1">
      <alignment horizontal="center" vertical="center"/>
    </xf>
    <xf numFmtId="4" fontId="18" fillId="0" borderId="15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4" fontId="18" fillId="0" borderId="16" xfId="0" applyNumberFormat="1" applyFont="1" applyBorder="1" applyAlignment="1">
      <alignment horizontal="center"/>
    </xf>
    <xf numFmtId="4" fontId="18" fillId="0" borderId="17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9" fillId="0" borderId="19" xfId="0" applyFont="1" applyBorder="1" applyAlignment="1">
      <alignment horizontal="left"/>
    </xf>
    <xf numFmtId="4" fontId="19" fillId="0" borderId="19" xfId="0" applyNumberFormat="1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8"/>
  <sheetViews>
    <sheetView tabSelected="1" topLeftCell="A28" workbookViewId="0">
      <selection activeCell="G51" sqref="G51"/>
    </sheetView>
  </sheetViews>
  <sheetFormatPr defaultRowHeight="15" x14ac:dyDescent="0.25"/>
  <cols>
    <col min="2" max="2" width="51.140625" customWidth="1"/>
    <col min="4" max="4" width="8.85546875" customWidth="1"/>
    <col min="5" max="6" width="10.7109375" customWidth="1"/>
  </cols>
  <sheetData>
    <row r="3" spans="1:6" ht="15.75" thickBot="1" x14ac:dyDescent="0.3"/>
    <row r="4" spans="1:6" ht="15.75" thickTop="1" x14ac:dyDescent="0.25">
      <c r="A4" s="12" t="s">
        <v>48</v>
      </c>
      <c r="B4" s="13"/>
      <c r="C4" s="13"/>
      <c r="D4" s="13"/>
      <c r="E4" s="13"/>
      <c r="F4" s="14"/>
    </row>
    <row r="5" spans="1:6" ht="38.25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3" t="s">
        <v>5</v>
      </c>
    </row>
    <row r="6" spans="1:6" ht="102" x14ac:dyDescent="0.25">
      <c r="A6" s="4">
        <v>1</v>
      </c>
      <c r="B6" s="5" t="s">
        <v>23</v>
      </c>
      <c r="C6" s="6">
        <v>55000</v>
      </c>
      <c r="D6" s="6" t="s">
        <v>6</v>
      </c>
      <c r="E6" s="6">
        <v>0.65</v>
      </c>
      <c r="F6" s="7">
        <f t="shared" ref="F6:F9" si="0">E6*C6</f>
        <v>35750</v>
      </c>
    </row>
    <row r="7" spans="1:6" ht="102" x14ac:dyDescent="0.25">
      <c r="A7" s="4">
        <v>2</v>
      </c>
      <c r="B7" s="5" t="s">
        <v>24</v>
      </c>
      <c r="C7" s="6">
        <v>55000</v>
      </c>
      <c r="D7" s="6" t="s">
        <v>6</v>
      </c>
      <c r="E7" s="6">
        <v>0.94</v>
      </c>
      <c r="F7" s="7">
        <f t="shared" si="0"/>
        <v>51700</v>
      </c>
    </row>
    <row r="8" spans="1:6" ht="102" x14ac:dyDescent="0.25">
      <c r="A8" s="4">
        <v>3</v>
      </c>
      <c r="B8" s="5" t="s">
        <v>25</v>
      </c>
      <c r="C8" s="6">
        <v>500</v>
      </c>
      <c r="D8" s="6" t="s">
        <v>6</v>
      </c>
      <c r="E8" s="6">
        <v>1.35</v>
      </c>
      <c r="F8" s="7">
        <f t="shared" si="0"/>
        <v>675</v>
      </c>
    </row>
    <row r="9" spans="1:6" ht="102" x14ac:dyDescent="0.25">
      <c r="A9" s="4">
        <v>4</v>
      </c>
      <c r="B9" s="5" t="s">
        <v>38</v>
      </c>
      <c r="C9" s="6">
        <v>56000</v>
      </c>
      <c r="D9" s="6" t="s">
        <v>6</v>
      </c>
      <c r="E9" s="6">
        <v>1.61</v>
      </c>
      <c r="F9" s="7">
        <f t="shared" si="0"/>
        <v>90160</v>
      </c>
    </row>
    <row r="10" spans="1:6" ht="15.75" thickBot="1" x14ac:dyDescent="0.3">
      <c r="A10" s="8" t="s">
        <v>50</v>
      </c>
      <c r="B10" s="9"/>
      <c r="C10" s="9"/>
      <c r="D10" s="9"/>
      <c r="E10" s="10">
        <f>SUM(F6:F9)</f>
        <v>178285</v>
      </c>
      <c r="F10" s="11"/>
    </row>
    <row r="11" spans="1:6" ht="16.5" thickTop="1" thickBot="1" x14ac:dyDescent="0.3"/>
    <row r="12" spans="1:6" ht="15.75" thickTop="1" x14ac:dyDescent="0.25">
      <c r="A12" s="12" t="s">
        <v>49</v>
      </c>
      <c r="B12" s="13"/>
      <c r="C12" s="13"/>
      <c r="D12" s="13"/>
      <c r="E12" s="13"/>
      <c r="F12" s="14"/>
    </row>
    <row r="13" spans="1:6" ht="38.25" x14ac:dyDescent="0.25">
      <c r="A13" s="1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3" t="s">
        <v>5</v>
      </c>
    </row>
    <row r="14" spans="1:6" ht="165.75" x14ac:dyDescent="0.25">
      <c r="A14" s="4">
        <v>1</v>
      </c>
      <c r="B14" s="5" t="s">
        <v>7</v>
      </c>
      <c r="C14" s="6">
        <v>400</v>
      </c>
      <c r="D14" s="6" t="s">
        <v>6</v>
      </c>
      <c r="E14" s="6">
        <v>6.76</v>
      </c>
      <c r="F14" s="7">
        <f>E14*C14</f>
        <v>2704</v>
      </c>
    </row>
    <row r="15" spans="1:6" ht="25.5" x14ac:dyDescent="0.25">
      <c r="A15" s="4">
        <v>2</v>
      </c>
      <c r="B15" s="5" t="s">
        <v>8</v>
      </c>
      <c r="C15" s="6">
        <v>100</v>
      </c>
      <c r="D15" s="6" t="s">
        <v>6</v>
      </c>
      <c r="E15" s="6">
        <v>13.78</v>
      </c>
      <c r="F15" s="7">
        <f t="shared" ref="F15:F44" si="1">E15*C15</f>
        <v>1378</v>
      </c>
    </row>
    <row r="16" spans="1:6" x14ac:dyDescent="0.25">
      <c r="A16" s="4">
        <v>3</v>
      </c>
      <c r="B16" s="5" t="s">
        <v>9</v>
      </c>
      <c r="C16" s="6">
        <v>324</v>
      </c>
      <c r="D16" s="6" t="s">
        <v>42</v>
      </c>
      <c r="E16" s="6">
        <v>5.26</v>
      </c>
      <c r="F16" s="7">
        <f t="shared" si="1"/>
        <v>1704.24</v>
      </c>
    </row>
    <row r="17" spans="1:6" ht="25.5" x14ac:dyDescent="0.25">
      <c r="A17" s="4">
        <v>4</v>
      </c>
      <c r="B17" s="5" t="s">
        <v>10</v>
      </c>
      <c r="C17" s="6">
        <v>24</v>
      </c>
      <c r="D17" s="6" t="s">
        <v>43</v>
      </c>
      <c r="E17" s="6">
        <v>4.33</v>
      </c>
      <c r="F17" s="7">
        <f t="shared" si="1"/>
        <v>103.92</v>
      </c>
    </row>
    <row r="18" spans="1:6" ht="76.5" x14ac:dyDescent="0.25">
      <c r="A18" s="4">
        <v>5</v>
      </c>
      <c r="B18" s="5" t="s">
        <v>11</v>
      </c>
      <c r="C18" s="6">
        <v>10</v>
      </c>
      <c r="D18" s="6" t="s">
        <v>44</v>
      </c>
      <c r="E18" s="6">
        <v>7.26</v>
      </c>
      <c r="F18" s="7">
        <f t="shared" si="1"/>
        <v>72.599999999999994</v>
      </c>
    </row>
    <row r="19" spans="1:6" ht="25.5" x14ac:dyDescent="0.25">
      <c r="A19" s="4">
        <v>6</v>
      </c>
      <c r="B19" s="5" t="s">
        <v>12</v>
      </c>
      <c r="C19" s="6">
        <v>150</v>
      </c>
      <c r="D19" s="6" t="s">
        <v>45</v>
      </c>
      <c r="E19" s="6">
        <v>12.64</v>
      </c>
      <c r="F19" s="7">
        <f t="shared" si="1"/>
        <v>1896</v>
      </c>
    </row>
    <row r="20" spans="1:6" ht="25.5" x14ac:dyDescent="0.25">
      <c r="A20" s="4">
        <v>7</v>
      </c>
      <c r="B20" s="5" t="s">
        <v>13</v>
      </c>
      <c r="C20" s="6">
        <v>1150</v>
      </c>
      <c r="D20" s="6" t="s">
        <v>45</v>
      </c>
      <c r="E20" s="6">
        <v>9.15</v>
      </c>
      <c r="F20" s="7">
        <f t="shared" si="1"/>
        <v>10522.5</v>
      </c>
    </row>
    <row r="21" spans="1:6" ht="25.5" x14ac:dyDescent="0.25">
      <c r="A21" s="4">
        <v>8</v>
      </c>
      <c r="B21" s="5" t="s">
        <v>14</v>
      </c>
      <c r="C21" s="6">
        <v>240</v>
      </c>
      <c r="D21" s="6" t="s">
        <v>45</v>
      </c>
      <c r="E21" s="6">
        <v>13.23</v>
      </c>
      <c r="F21" s="7">
        <f t="shared" si="1"/>
        <v>3175.2000000000003</v>
      </c>
    </row>
    <row r="22" spans="1:6" ht="25.5" x14ac:dyDescent="0.25">
      <c r="A22" s="4">
        <v>9</v>
      </c>
      <c r="B22" s="5" t="s">
        <v>15</v>
      </c>
      <c r="C22" s="6">
        <v>240</v>
      </c>
      <c r="D22" s="6" t="s">
        <v>45</v>
      </c>
      <c r="E22" s="6">
        <v>10.23</v>
      </c>
      <c r="F22" s="7">
        <f t="shared" si="1"/>
        <v>2455.2000000000003</v>
      </c>
    </row>
    <row r="23" spans="1:6" ht="25.5" x14ac:dyDescent="0.25">
      <c r="A23" s="4">
        <v>10</v>
      </c>
      <c r="B23" s="5" t="s">
        <v>16</v>
      </c>
      <c r="C23" s="6">
        <v>100</v>
      </c>
      <c r="D23" s="6" t="s">
        <v>44</v>
      </c>
      <c r="E23" s="6">
        <v>10.15</v>
      </c>
      <c r="F23" s="7">
        <f t="shared" si="1"/>
        <v>1015</v>
      </c>
    </row>
    <row r="24" spans="1:6" ht="38.25" x14ac:dyDescent="0.25">
      <c r="A24" s="4">
        <v>11</v>
      </c>
      <c r="B24" s="5" t="s">
        <v>17</v>
      </c>
      <c r="C24" s="6">
        <v>120</v>
      </c>
      <c r="D24" s="6" t="s">
        <v>45</v>
      </c>
      <c r="E24" s="6">
        <v>11.63</v>
      </c>
      <c r="F24" s="7">
        <f t="shared" si="1"/>
        <v>1395.6000000000001</v>
      </c>
    </row>
    <row r="25" spans="1:6" ht="63.75" x14ac:dyDescent="0.25">
      <c r="A25" s="4">
        <v>12</v>
      </c>
      <c r="B25" s="5" t="s">
        <v>18</v>
      </c>
      <c r="C25" s="6">
        <v>45</v>
      </c>
      <c r="D25" s="6" t="s">
        <v>45</v>
      </c>
      <c r="E25" s="6">
        <v>13.01</v>
      </c>
      <c r="F25" s="7">
        <f t="shared" si="1"/>
        <v>585.45000000000005</v>
      </c>
    </row>
    <row r="26" spans="1:6" ht="25.5" x14ac:dyDescent="0.25">
      <c r="A26" s="4">
        <v>13</v>
      </c>
      <c r="B26" s="5" t="s">
        <v>19</v>
      </c>
      <c r="C26" s="6">
        <v>120</v>
      </c>
      <c r="D26" s="6" t="s">
        <v>45</v>
      </c>
      <c r="E26" s="6">
        <v>7.2</v>
      </c>
      <c r="F26" s="7">
        <f t="shared" si="1"/>
        <v>864</v>
      </c>
    </row>
    <row r="27" spans="1:6" x14ac:dyDescent="0.25">
      <c r="A27" s="4">
        <v>14</v>
      </c>
      <c r="B27" s="5" t="s">
        <v>20</v>
      </c>
      <c r="C27" s="6">
        <v>75</v>
      </c>
      <c r="D27" s="6" t="s">
        <v>45</v>
      </c>
      <c r="E27" s="6">
        <v>41.73</v>
      </c>
      <c r="F27" s="7">
        <f t="shared" si="1"/>
        <v>3129.7499999999995</v>
      </c>
    </row>
    <row r="28" spans="1:6" ht="25.5" x14ac:dyDescent="0.25">
      <c r="A28" s="4">
        <v>15</v>
      </c>
      <c r="B28" s="5" t="s">
        <v>21</v>
      </c>
      <c r="C28" s="6">
        <v>120</v>
      </c>
      <c r="D28" s="6" t="s">
        <v>45</v>
      </c>
      <c r="E28" s="6">
        <v>12.12</v>
      </c>
      <c r="F28" s="7">
        <f t="shared" si="1"/>
        <v>1454.3999999999999</v>
      </c>
    </row>
    <row r="29" spans="1:6" ht="89.25" x14ac:dyDescent="0.25">
      <c r="A29" s="4">
        <v>16</v>
      </c>
      <c r="B29" s="5" t="s">
        <v>22</v>
      </c>
      <c r="C29" s="6">
        <v>600</v>
      </c>
      <c r="D29" s="6" t="s">
        <v>6</v>
      </c>
      <c r="E29" s="6">
        <v>3.58</v>
      </c>
      <c r="F29" s="7">
        <f t="shared" si="1"/>
        <v>2148</v>
      </c>
    </row>
    <row r="30" spans="1:6" x14ac:dyDescent="0.25">
      <c r="A30" s="4">
        <v>17</v>
      </c>
      <c r="B30" s="5" t="s">
        <v>26</v>
      </c>
      <c r="C30" s="6">
        <v>30</v>
      </c>
      <c r="D30" s="6" t="s">
        <v>6</v>
      </c>
      <c r="E30" s="6">
        <v>3.28</v>
      </c>
      <c r="F30" s="7">
        <f t="shared" si="1"/>
        <v>98.399999999999991</v>
      </c>
    </row>
    <row r="31" spans="1:6" x14ac:dyDescent="0.25">
      <c r="A31" s="4">
        <v>18</v>
      </c>
      <c r="B31" s="5" t="s">
        <v>27</v>
      </c>
      <c r="C31" s="6">
        <v>30</v>
      </c>
      <c r="D31" s="6" t="s">
        <v>6</v>
      </c>
      <c r="E31" s="6">
        <v>5.53</v>
      </c>
      <c r="F31" s="7">
        <f t="shared" si="1"/>
        <v>165.9</v>
      </c>
    </row>
    <row r="32" spans="1:6" ht="25.5" x14ac:dyDescent="0.25">
      <c r="A32" s="4">
        <v>19</v>
      </c>
      <c r="B32" s="5" t="s">
        <v>28</v>
      </c>
      <c r="C32" s="6">
        <v>24</v>
      </c>
      <c r="D32" s="6" t="s">
        <v>45</v>
      </c>
      <c r="E32" s="6">
        <v>10.29</v>
      </c>
      <c r="F32" s="7">
        <f t="shared" si="1"/>
        <v>246.95999999999998</v>
      </c>
    </row>
    <row r="33" spans="1:6" ht="127.5" x14ac:dyDescent="0.25">
      <c r="A33" s="4">
        <v>20</v>
      </c>
      <c r="B33" s="5" t="s">
        <v>29</v>
      </c>
      <c r="C33" s="6">
        <v>30</v>
      </c>
      <c r="D33" s="6" t="s">
        <v>45</v>
      </c>
      <c r="E33" s="6">
        <v>37.340000000000003</v>
      </c>
      <c r="F33" s="7">
        <f t="shared" si="1"/>
        <v>1120.2</v>
      </c>
    </row>
    <row r="34" spans="1:6" ht="63.75" x14ac:dyDescent="0.25">
      <c r="A34" s="4">
        <v>21</v>
      </c>
      <c r="B34" s="5" t="s">
        <v>30</v>
      </c>
      <c r="C34" s="6">
        <v>15</v>
      </c>
      <c r="D34" s="6" t="s">
        <v>43</v>
      </c>
      <c r="E34" s="6">
        <v>7.65</v>
      </c>
      <c r="F34" s="7">
        <f t="shared" si="1"/>
        <v>114.75</v>
      </c>
    </row>
    <row r="35" spans="1:6" ht="25.5" x14ac:dyDescent="0.25">
      <c r="A35" s="4">
        <v>22</v>
      </c>
      <c r="B35" s="5" t="s">
        <v>31</v>
      </c>
      <c r="C35" s="6">
        <v>10</v>
      </c>
      <c r="D35" s="6" t="s">
        <v>44</v>
      </c>
      <c r="E35" s="6">
        <v>14.3</v>
      </c>
      <c r="F35" s="7">
        <f t="shared" si="1"/>
        <v>143</v>
      </c>
    </row>
    <row r="36" spans="1:6" ht="76.5" x14ac:dyDescent="0.25">
      <c r="A36" s="4">
        <v>23</v>
      </c>
      <c r="B36" s="5" t="s">
        <v>32</v>
      </c>
      <c r="C36" s="6">
        <v>80</v>
      </c>
      <c r="D36" s="6" t="s">
        <v>6</v>
      </c>
      <c r="E36" s="6">
        <v>18.13</v>
      </c>
      <c r="F36" s="7">
        <f t="shared" si="1"/>
        <v>1450.3999999999999</v>
      </c>
    </row>
    <row r="37" spans="1:6" ht="51" x14ac:dyDescent="0.25">
      <c r="A37" s="4">
        <v>24</v>
      </c>
      <c r="B37" s="5" t="s">
        <v>33</v>
      </c>
      <c r="C37" s="6">
        <v>10</v>
      </c>
      <c r="D37" s="6" t="s">
        <v>6</v>
      </c>
      <c r="E37" s="6">
        <v>6.54</v>
      </c>
      <c r="F37" s="7">
        <f t="shared" si="1"/>
        <v>65.400000000000006</v>
      </c>
    </row>
    <row r="38" spans="1:6" ht="38.25" x14ac:dyDescent="0.25">
      <c r="A38" s="4">
        <v>25</v>
      </c>
      <c r="B38" s="5" t="s">
        <v>34</v>
      </c>
      <c r="C38" s="6">
        <v>10</v>
      </c>
      <c r="D38" s="6" t="s">
        <v>6</v>
      </c>
      <c r="E38" s="6">
        <v>1.94</v>
      </c>
      <c r="F38" s="7">
        <f t="shared" si="1"/>
        <v>19.399999999999999</v>
      </c>
    </row>
    <row r="39" spans="1:6" ht="63.75" x14ac:dyDescent="0.25">
      <c r="A39" s="4">
        <v>26</v>
      </c>
      <c r="B39" s="5" t="s">
        <v>35</v>
      </c>
      <c r="C39" s="6">
        <v>50</v>
      </c>
      <c r="D39" s="6" t="s">
        <v>46</v>
      </c>
      <c r="E39" s="6">
        <v>17.38</v>
      </c>
      <c r="F39" s="7">
        <f t="shared" si="1"/>
        <v>869</v>
      </c>
    </row>
    <row r="40" spans="1:6" ht="102" x14ac:dyDescent="0.25">
      <c r="A40" s="4">
        <v>27</v>
      </c>
      <c r="B40" s="5" t="s">
        <v>36</v>
      </c>
      <c r="C40" s="6">
        <v>40</v>
      </c>
      <c r="D40" s="6" t="s">
        <v>6</v>
      </c>
      <c r="E40" s="6">
        <v>30.49</v>
      </c>
      <c r="F40" s="7">
        <f t="shared" si="1"/>
        <v>1219.5999999999999</v>
      </c>
    </row>
    <row r="41" spans="1:6" ht="114.75" x14ac:dyDescent="0.25">
      <c r="A41" s="4">
        <v>28</v>
      </c>
      <c r="B41" s="5" t="s">
        <v>37</v>
      </c>
      <c r="C41" s="6">
        <v>30</v>
      </c>
      <c r="D41" s="6" t="s">
        <v>47</v>
      </c>
      <c r="E41" s="6">
        <v>12.06</v>
      </c>
      <c r="F41" s="7">
        <f t="shared" si="1"/>
        <v>361.8</v>
      </c>
    </row>
    <row r="42" spans="1:6" ht="25.5" x14ac:dyDescent="0.25">
      <c r="A42" s="4">
        <v>29</v>
      </c>
      <c r="B42" s="5" t="s">
        <v>39</v>
      </c>
      <c r="C42" s="6">
        <v>1000</v>
      </c>
      <c r="D42" s="6" t="s">
        <v>45</v>
      </c>
      <c r="E42" s="6">
        <v>6.32</v>
      </c>
      <c r="F42" s="7">
        <f t="shared" si="1"/>
        <v>6320</v>
      </c>
    </row>
    <row r="43" spans="1:6" ht="25.5" x14ac:dyDescent="0.25">
      <c r="A43" s="4">
        <v>30</v>
      </c>
      <c r="B43" s="5" t="s">
        <v>40</v>
      </c>
      <c r="C43" s="6">
        <v>1200</v>
      </c>
      <c r="D43" s="6" t="s">
        <v>45</v>
      </c>
      <c r="E43" s="6">
        <v>7.32</v>
      </c>
      <c r="F43" s="7">
        <f t="shared" si="1"/>
        <v>8784</v>
      </c>
    </row>
    <row r="44" spans="1:6" x14ac:dyDescent="0.25">
      <c r="A44" s="4">
        <v>31</v>
      </c>
      <c r="B44" s="5" t="s">
        <v>41</v>
      </c>
      <c r="C44" s="6">
        <v>1000</v>
      </c>
      <c r="D44" s="6" t="s">
        <v>44</v>
      </c>
      <c r="E44" s="6">
        <v>26.01</v>
      </c>
      <c r="F44" s="7">
        <f t="shared" si="1"/>
        <v>26010</v>
      </c>
    </row>
    <row r="45" spans="1:6" ht="15.75" thickBot="1" x14ac:dyDescent="0.3">
      <c r="A45" s="8" t="s">
        <v>51</v>
      </c>
      <c r="B45" s="9"/>
      <c r="C45" s="9"/>
      <c r="D45" s="9"/>
      <c r="E45" s="10">
        <f>SUM(F14:F44)</f>
        <v>81592.670000000013</v>
      </c>
      <c r="F45" s="11"/>
    </row>
    <row r="46" spans="1:6" ht="16.5" thickTop="1" thickBot="1" x14ac:dyDescent="0.3"/>
    <row r="47" spans="1:6" ht="16.5" thickTop="1" thickBot="1" x14ac:dyDescent="0.3">
      <c r="A47" s="15" t="s">
        <v>52</v>
      </c>
      <c r="B47" s="15"/>
      <c r="C47" s="15"/>
      <c r="D47" s="15"/>
      <c r="E47" s="16">
        <f>E10+E45</f>
        <v>259877.67</v>
      </c>
      <c r="F47" s="17"/>
    </row>
    <row r="48" spans="1:6" ht="15.75" thickTop="1" x14ac:dyDescent="0.25"/>
  </sheetData>
  <mergeCells count="8">
    <mergeCell ref="A47:D47"/>
    <mergeCell ref="E47:F47"/>
    <mergeCell ref="A10:D10"/>
    <mergeCell ref="E10:F10"/>
    <mergeCell ref="A4:F4"/>
    <mergeCell ref="A12:F12"/>
    <mergeCell ref="A45:D45"/>
    <mergeCell ref="E45:F4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Sapedi Pereira Vidal Silva</dc:creator>
  <cp:lastModifiedBy>Katia Sapedi Pereira Vidal Silva</cp:lastModifiedBy>
  <dcterms:created xsi:type="dcterms:W3CDTF">2023-09-14T19:19:34Z</dcterms:created>
  <dcterms:modified xsi:type="dcterms:W3CDTF">2023-09-27T19:26:47Z</dcterms:modified>
</cp:coreProperties>
</file>