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COMISSÃO DE LICITAÇÃO\Licitação 2023\Pregão Eletrônico\PE 005 RP Material de Limpeza\"/>
    </mc:Choice>
  </mc:AlternateContent>
  <bookViews>
    <workbookView xWindow="0" yWindow="0" windowWidth="28800" windowHeight="11835"/>
  </bookViews>
  <sheets>
    <sheet name="ANEXO"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0" i="1" l="1"/>
  <c r="F51" i="1"/>
  <c r="F49" i="1"/>
  <c r="F100" i="1"/>
  <c r="F76" i="1"/>
  <c r="F148" i="1"/>
  <c r="F111" i="1"/>
  <c r="F110" i="1"/>
  <c r="F112" i="1"/>
  <c r="F155" i="1"/>
  <c r="F149" i="1"/>
  <c r="F12" i="1"/>
  <c r="F11" i="1"/>
  <c r="F85" i="1"/>
  <c r="F46" i="1"/>
  <c r="F36" i="1"/>
  <c r="F34" i="1"/>
  <c r="F35" i="1"/>
  <c r="F115" i="1" l="1"/>
  <c r="F9" i="1"/>
  <c r="F99" i="1"/>
  <c r="F87" i="1"/>
  <c r="F33" i="1"/>
  <c r="F59" i="1"/>
  <c r="F117" i="1"/>
  <c r="F116" i="1"/>
  <c r="F98" i="1" l="1"/>
  <c r="F157" i="1"/>
  <c r="F156" i="1"/>
  <c r="F143" i="1"/>
  <c r="F144" i="1"/>
  <c r="F145" i="1"/>
  <c r="F146" i="1"/>
  <c r="F147" i="1"/>
  <c r="F142" i="1"/>
  <c r="F125" i="1"/>
  <c r="F126" i="1"/>
  <c r="F127" i="1"/>
  <c r="F128" i="1"/>
  <c r="F129" i="1"/>
  <c r="F130" i="1"/>
  <c r="F131" i="1"/>
  <c r="F132" i="1"/>
  <c r="F133" i="1"/>
  <c r="F134" i="1"/>
  <c r="F135" i="1"/>
  <c r="F136" i="1"/>
  <c r="F124" i="1"/>
  <c r="F108" i="1"/>
  <c r="F109" i="1"/>
  <c r="F113" i="1"/>
  <c r="F114" i="1"/>
  <c r="F118" i="1"/>
  <c r="F107" i="1"/>
  <c r="F95" i="1"/>
  <c r="F96" i="1"/>
  <c r="F97" i="1"/>
  <c r="F101" i="1"/>
  <c r="F94" i="1"/>
  <c r="F86" i="1"/>
  <c r="F88" i="1"/>
  <c r="F84" i="1"/>
  <c r="F68" i="1"/>
  <c r="F69" i="1"/>
  <c r="F70" i="1"/>
  <c r="F71" i="1"/>
  <c r="F72" i="1"/>
  <c r="F73" i="1"/>
  <c r="F74" i="1"/>
  <c r="F75" i="1"/>
  <c r="F77" i="1"/>
  <c r="F78" i="1"/>
  <c r="F67" i="1"/>
  <c r="F58" i="1"/>
  <c r="F60" i="1"/>
  <c r="F61" i="1"/>
  <c r="F57" i="1"/>
  <c r="F27" i="1"/>
  <c r="F28" i="1"/>
  <c r="F29" i="1"/>
  <c r="F30" i="1"/>
  <c r="F31" i="1"/>
  <c r="F32" i="1"/>
  <c r="F37" i="1"/>
  <c r="F38" i="1"/>
  <c r="F39" i="1"/>
  <c r="F40" i="1"/>
  <c r="F41" i="1"/>
  <c r="F42" i="1"/>
  <c r="F43" i="1"/>
  <c r="F44" i="1"/>
  <c r="F45" i="1"/>
  <c r="F47" i="1"/>
  <c r="F48" i="1"/>
  <c r="F26" i="1"/>
  <c r="F8" i="1"/>
  <c r="F10" i="1"/>
  <c r="F6" i="1"/>
  <c r="F7" i="1"/>
  <c r="F13" i="1"/>
  <c r="F14" i="1"/>
  <c r="F15" i="1"/>
  <c r="F16" i="1"/>
  <c r="F17" i="1"/>
  <c r="F18" i="1"/>
  <c r="F19" i="1"/>
  <c r="F20" i="1"/>
  <c r="F5" i="1"/>
  <c r="E158" i="1" l="1"/>
  <c r="E119" i="1"/>
  <c r="E150" i="1"/>
  <c r="E137" i="1"/>
  <c r="E102" i="1"/>
  <c r="E89" i="1"/>
  <c r="E79" i="1"/>
  <c r="E62" i="1"/>
  <c r="E52" i="1"/>
  <c r="E21" i="1"/>
  <c r="E162" i="1" l="1"/>
</calcChain>
</file>

<file path=xl/sharedStrings.xml><?xml version="1.0" encoding="utf-8"?>
<sst xmlns="http://schemas.openxmlformats.org/spreadsheetml/2006/main" count="405" uniqueCount="175">
  <si>
    <t>79.30.44 - ÁLCOOL DOMÉSTICO, ETÍLICO E HIDRATADO, SEM PERFUME, EMBALAGEM RESISTENTE DE 1(UM) LITRO, CONTENDO: ESPECIFICAÇÕES, INDICAÇÕES, PRECAUÇÕES E MODO DE USAR, NOME, ENDEREÇO, CNPJ DO FABRICANTE, SERVIÇO DE ATENDIMENTO AO CONSUMIDOR, REGISTRO NO MINISTÉRIO DA SAÚDE, BEM COMO A COMPOSIÇÃO QUÍMICA, NOME E REGISTRO DO TÉCNICO OU PROFISSIONAL RESPONSÁVEL NA ENTIDADE PROFISSIONAL COMPETENTE. DATA DE FABRICAÇÃO E VALIDADE INDICADAS NA EMBALAGEM. COMPOSIÇÃO:CONCENTRAÇÃO DE 92,80 INPM.</t>
  </si>
  <si>
    <t>L</t>
  </si>
  <si>
    <t>79.30.73 - ÁLCOOL EM GEL EMBALAGEM COM 500 ML</t>
  </si>
  <si>
    <t>UN</t>
  </si>
  <si>
    <t>41.60.1 - AROMATIZADOR DE AR PARA AMBIENTE, PERFUMADO / ANTITABACO, EM FORMA DE AEROSOL, FRAGRANCIA AGRADAVEL, NAO CONTENDO CFC-CLOROFLUORCARBONATO, DUPLA ACAO. REGISTRO NO MINISTERIO DA SAUDE. EMBALAGEM COM VOLUME NAO INFERIOR 400ML, CONTENDO O NOME DO FABRICANTE, DATA DE FABRICACAO E PRAZO DE VALIDADE.</t>
  </si>
  <si>
    <t>79.20.7 - ESPONJA DE LÃ DE AÇO, COM FIOS FINISSIMOS, EMARANHADOS. ACONDICIONADA EM SACO PLASTICO DE 60G COM 08 UNIDADES, CONTENDO NOME, ENDEREÇO, CNPJ DO FABRICANTE, SERVIÇO DE ATENDIMENTO AO CONSUMIDOR, DATA DE FABRICAÇAO E VALIDADE</t>
  </si>
  <si>
    <t>PCT</t>
  </si>
  <si>
    <t>79.20.78 - ESPONJA PARA LIMPEZA, DUPLA FACE, LIMPEZA E BRILHO, UMA FACE EM ESPUMA DE POLIURETANO E AGENTE BACTERICIDA , OUTRA FACE EM FIBRA SINTETICA COM ABRASIVO, EMBALADA INDIVIDUALMENTE. MEDIDAS MINIMAS 100 X 71 X 18 MM. CONTENDO: NOME, ENDERECO, CNPJ DO FABRICANTE, SERVICO DE ATENDIMENTO AO CONSUMIDOR, DATAS DE FABRICACAO E VALIDADE INDICADAS NA EMBALAGEM.</t>
  </si>
  <si>
    <t>79.30.55 - LUSTRA MÓVEIS, CREMOSO, COM TAMPA APLICADORA, FRAGRÂNCIA LAVANDA. EMBALAGEM DE 200ML, CONTENDO: NOME, ENDEREÇO, CNPJ DO FABRICANTE, SERVIÇO DE ATENDIMENTO AO CONSUMIDOR, COMPOSIÇÃO QUÍMICA, NOME E REGISTRO DO TÉCNICO OU PROFISSIONAL RESPONSÁVEL NA ENTIDADE PROFISSIONAL COMPETENTE. DATAS DE FABRICAÇÃO E VALIDADE INDICADAS NA EMBALAGEM.</t>
  </si>
  <si>
    <t>79.30.56 - ÓLEO DE PEROBA, EMBALAGEM RESISTENTE DE 200 ML, CONTENDO: NOME, ENDEREÇO, CNPJ DP FABRICANTE, SERVIÇOS DE ATENDIMENTO AO CONSUMIDOR, REGISTRO NO MINISTÉRIO DA SAÚDE, BEM COMO A COMPOSIÇÃO QUÍMICA, NOME E REGISTRO DO TÉCNICO PROFISSIONAL COMPETENTE. DATAS DE FABRICAÇÃO E VALIDADE INDICADAS NA EMBALAGEM</t>
  </si>
  <si>
    <t>68.40.10 - INSETICIDA AEROSOL, COM AÇÃO SOBRE MOSQUITO, MOSCAS E BARATAS, EMBALAGEM NÃO INFERIOR 300ML, CONTENDO: NOME, ENDEREÇO, CNPJ DO FABRICANTE, SERVIÇO DE ATENDIMENTO AO CONSUMIDOR, REGISTRO NO MINISTÉRIO DA SAÚDE, BEM COMO A COMPOSIÇÃO QUÍMICA, NOME E REGISTRO DO TÉCNICO OU PROFISSIONAL RESPONSÁVEL NA ENTIDADE PROFISSIONAL COMPETENTE. DATAS DE FABRICAÇÃO E VALIDADE INDICADAS NA EMBALAGEM, FORMA DE UTILIZAÇÃO E PRECAUÇÕES.</t>
  </si>
  <si>
    <t>79.20.83 - PALHA DE AÇO Nº 01, EMBALADA SEPARADAMENTE COM PESO LIQUIDO MINIMO DE 25 G.</t>
  </si>
  <si>
    <t>68.40.11 - PEDRA SANITARIA, TIPO DE PENDURAR, COM SUPORTE PARA VASO SANITARIO, COM NO MINIMO 25 GRAMAS, BACTERICIDA, PERFUME LAVANDA/FLORAL, DEVENDO A PEDRA SER EMBALADA EM SACO PLASTICO LACRADO E ESTE EM CAIXA INDIVIDUAL. CONTENDO: NOME, ENDERECO, CNPJ DO FABRICANTE, SERVICO DE ATENDIMENTO AO CONSUMIDOR, REGISTRO NO MINISTERIO DA SAUDE, BEM COMO A COMPOSICAO QUIMICA, NOME E REGISTRO DO TECNICO OU PROFISSIONAL RESPONSAVEL NA ENTIDADE PROFISSIONAL COMPETENTE. DATAS DE FABRICACAO E VALIDADE INDICADAS NA EMBALAGEM.</t>
  </si>
  <si>
    <t>79.20.15 - BALDE DE PLASTICO, COM ALCA METALICA, COM CAPACIDADE PARA 20LT</t>
  </si>
  <si>
    <t>79.20.16 - BALDE DE PLÁSTICO, COM ALÇA, COM CAPACIDADE PARA 10LT</t>
  </si>
  <si>
    <t>81.10.31 - BOBINA COM 500 UNIDADES DE SACOS PLÁSTICOS PARA EMBALAGEM DE ALIMENTOS, TIPO TRANSPARENTE, PICOTADO, MEDINDO 30 X 40CM, ESPESSURA 0,03MM</t>
  </si>
  <si>
    <t>BOB</t>
  </si>
  <si>
    <t>79.20.74 - CESTO PLASTICO GRADEADO PARA BANHEIRO DE 15 LTS</t>
  </si>
  <si>
    <t>79.20.105 - LIXEIRA COM TAMPA E PEDAL, COM CAPACIDADE PARA 40 LITROS, EM PLÁSTICO RESISTENTE</t>
  </si>
  <si>
    <t>79.20.47 - LIXEIRA COM TAMPA - 40 LITROS</t>
  </si>
  <si>
    <t>79.20.132 - LIXEIRA RETANGULAR 100 LT C/ PEDAL. INJETADA EM POLIPROPILENO, COM PEDAL EMBUTIDO, NA COR BRANCA, COM CAPACIDADE PARA 100 LITROS, MEDINDO 93,0 DE ALTURA , 61,0 DE LARGURA E 46,0 DE PROFUNDIDADE.</t>
  </si>
  <si>
    <t>79.20.110 - LIXEIRA PARA BANHEIRO COM PEDAL MEDINDO 25 X 41 DE 12 LITROS. COLETOR FABRICADO EM AÇO INOX POLIDO, FORMATO CILÍNDRICO, TAMPA ACIONADA ATRAVÉS DE PEDAL, COM CESTO PRETO INTERNO, MEDINDO 25 X 41CM DE ALTURA, COM CAPACIDADE PARA 12 LITROS.</t>
  </si>
  <si>
    <t>73.50.4 - COPO DESCARTÁVEL PARA ÁGUA, EM POLIESTIRENO NÃO TÓXICO, RESISTENTE A TEMPERATURA MÁXIMA DE 100º C, ESPESSURA DE 0,15 +- 0,03 MM CAPACIDADE MÍNIMA DE 200 ML, EMBALAGEM CONTENDO: NOME, ENDEREÇO, CNPJ DO FABRICANTE, REGISTRO NO MINISTÉRIO DA SAÚDE. ACONDICIONADO EM PACOTES COM 100 UNIDADES E CAIXA COM 30 PACOTES - 3000 UNIDADES</t>
  </si>
  <si>
    <t>73.50.5 - COPO DESCARTÁVEL PARA CAFÉ, EM POLIESTIRENO NÃO TÓXICO, RESISTENTE A TEMPERATURA MÁXIMA DE 100º C, ESPESSURA DE 0,12 +- 0,02 MM, CAPACIDADE MÍNIMA DE 50 ML, EMBALAGEM CONTENDO: NOME, ENDEREÇO, CNPJ DO FABRICANTE, REGISTRO NO MINISTÉRIO DA SAÚDE. ACONDICIONADO EM PACOTES COM 100 UNIDADES E CAIXA COM 30 PACOTES - 3000 UNIDADES</t>
  </si>
  <si>
    <t>99.40.4 - FÓSFORO, MAÇO COM 10 (DEZ) CAIXAS, COM 40 (QUARENTA) PALITOS CADA (CAIXA E PALITO DE MADEIRA). EMBALAGEM CONTÉNDO: INDICAÇÕES, PRECAUÇÕES E MODO DE USAR, NOME, CNPJ DO FABRICANTE, SERVIÇO DE ATENDIMENTO AO CONSUMIDOR, BEM COMO A COMPOSIÇÃO QUÍMICA. REGISTRO INMETRO.COMPOSIÇÃO: FÓSFORO, CLORATO PÓTASSIO / AGLUTINANTES.</t>
  </si>
  <si>
    <t>MAC</t>
  </si>
  <si>
    <t>79.20.136 - LUVA EM LATÉX, CANO CURTO, TAMANHO M.</t>
  </si>
  <si>
    <t>PAR</t>
  </si>
  <si>
    <t>79.20.108 - LUVA DE LATEX CANO CURTO TAMANHO G</t>
  </si>
  <si>
    <t>79.20.106 - LUVA DE BORRACHA CANO LONGO TAMANHO P</t>
  </si>
  <si>
    <t>79.20.107 - LUVA DE BORRACHA CANO LONGO TAMANHO M</t>
  </si>
  <si>
    <t>79.20.80 - LUVA DE BORRACHA CANO LONGO TAMANHO G</t>
  </si>
  <si>
    <t>79.20.141 - LUVA PARA PROCEDIMENTOS NÃO ESTÉRIL - GRANDE NÃO ESTÉRIL, CONFECCIONADA EM LÁTEX NATURAL, TEXTURA UNIFORME, AMBIDESTRA, COM ALTA SENSIBILIDADE TÁCTIL, BOA ELASTICIDADE E RESISTENTE À TRAÇÃO. COMPRIMENTO MÍNIMO DE 25CM,LUBRIFICADA COM MATERIAL ATÓXICO, ISENTOS DE CONTAMINANTES QUE POSSAM CAUSAR RISCOS À SAÚDE, SUBMETIDAS A OPERAÇÕES E PROCESSAMENTOS QUE GARANTAM A REDUÇÃO DO CONTEÚDO DE PROTEÍNAS, PROCESSADAS, EMBALADAS, ARMAZENADAS E TRANSPORTADAS EM CONDIÇÕES QUE NÃO PRODUZAM, DESENVOLVAM OU AGREGUEM SUBSTÂNCIAS FÍSICAS, QUÍMICAS OU BIOLÓGICAS. CAIXA COM 100 UNIDADES, DISPOSTAS DE FORMA A PERMITIR A ABERTURA DA EMBALAGEM COM MÍNIMO MANUSEIO, CONTENDO EXTERNAMENTE DADOS DE IDENTIFICAÇÃO E PROCEDÊNCIA, TEMPO DE VALIDADE, REGISTRO EM ÓRGÃO COMPETENTE E RÓTULO, EM DESTAQUE E LEGÍVEL, A SEGUINTE EXPRESSÃO: PROIBIDO REPROCESSAR .TAMANHO G.</t>
  </si>
  <si>
    <t>CX</t>
  </si>
  <si>
    <t>79.20.93 - PÁ DE LIXO PEQUENA COM CABO 65 CM</t>
  </si>
  <si>
    <t>79.20.82 - PA PARA LIXO, COM CABO LONGO DE MADEIRA, GALVANIZADA, COM AS MEDIDAS 20X20</t>
  </si>
  <si>
    <t>79.20.81 - PA COLETORA DE LIXO COM CABO E TAMPA PLASTICA</t>
  </si>
  <si>
    <t>79.30.46 - CERA LIQUIDA INCOLOR, INDICADA PARA PISO DE CERAMICA, LAJOTA, LADRILHO, PAVIFLEX, SINTECO, MADEIRA. EMBALAGEM RESISTENTE DE 750ML CONTENDO: NOME, ENDERECO, CNPJ DO FABRICANTE, SERVICO DE ATENDIMENTO AO CONSUMIDOR, COMPOSICAO QUIMICA, NOME E REGISTRO DO TECNICO OU PROFISSIONAL RESPONSAVEL NA ENTIDADE PROFISSIONAL COMPETENTE. DATA DE FABRICACAO E VALIDADE INDICADAS NA EMBALAGEM.</t>
  </si>
  <si>
    <t>79.30.48 - CERA LIQUIDA INCOLOR, INDICADA PARA ARDOSIA. EMBALAGEM RESISTENTE DE 750 ML, CONTENDO: NOME, ENDEREÇO, CNPJ DO FABRICANTE, SERVICO DE ATENDIMENTO AO CONSUMIDOR, COMPOSICAO QUIMICA, NOME E REGISTRO DO TECNICO OU PROFISSIONAL RESPONSAVEL NA ENTIDADE PROFISSIONAL COMPETENTE. DATAS DE FABRICACAO E VALIDADE INDICADAS NA EMBALAGEM.</t>
  </si>
  <si>
    <t>79.30.50 - CERA LIQUIDA, INDICADA PARA PISO VERMELHO, EMBALAGEM RESISTENTE DE 750ML CONTENDO: NOME, ENDERECO, CNPJ DO FABRICANTE, SERVICO DE ATENDIMENTO AO CONSUMIDOR, COMPOSICAO QUIMICA, NOME E REGISTRO DO TECNICO OU PROFISSIONAL RESPONSAVEL NA ENTIDADE PROFISSIONAL COMPETENTE. DATAS DE FABRICACAO E VALIDADE INDICADAS NA EMBALAGEM.</t>
  </si>
  <si>
    <t>79.30.47 - CERA LIQUIDA PRETA, EMBALAGEM RESISTENTE DE 5 (CINCO) LITROS, CONTENDO: NOME, ENDERECO, CNPJ DO FABRICANTE, SERVICO DE ATENDIMENTO AO CONSUMIDOR, COMPOSICAO QUIMICA, NOME E REGISTRO DO TECNICO OU PROFISSIONAL RESPONSAVEL NA ENTIDADE PROFISSIONAL COMPETENTE. DATAS DE FABRICACAO E VALIDADE INDICADAS NA EMBALAGEM.</t>
  </si>
  <si>
    <t>79.30.69 - CERA EM PASTA INCOLOR, INDICADA PARA PISO DE CERÂMICA, LAJOTA, LADRILHO, PAVIFLEX, SINTECO, MADEIRA. EMBALAGEM RESISTENTE DE 750 ML CONTENDO: NOME, ENDERECO, CNPJ DO FABRICANTE, SERVIÇO DE ATENDIMENTO AO CONSUMIDOR, COMPOSIÇÃO QUÍMICA, NOME E REGISTRO DO TÉCNICO OU PROFISSIONAL RESPONSÁVEL NA ENTIDADE PROFISSIONAL COMPETENTE. DATAS DE FABRICAÇÃO E VALIDADE INDICADAS NA EMBALAGEM.</t>
  </si>
  <si>
    <t>79.30.43 - ÁGUA SANITÁRIA, BACTERICIDA, ALVEJANTE, DESINFETANTE, USO GERAL, BIODEGRADÁVEL, A BASE DE CLORO, SEM PERFUME, TAMPA COM BICO DOSADOR LACRADO, EMBALAGEM RESISTENTE DE 1 (UM) LITRO, CONTENDO: ESPECIFICAÇÕES, INDICAÇÕES, PRECAUÇÕES, MODO DE USAR, NOME, ENDEREÇO, CNPJ DO FABRICANTE, SERVIÇO DE ATENDIMENTO AO CONSUMIDOR, REGISTRO NO MINISTÉRIO DA SAÚDE, BEM COMO A COMPOSIÇÃO QUÍMICA NOME E REGISTRO DO TÉCNICO OU PROFISSIONAL RESPONSÁVEL NA ENTIDADE PROFISSIONAL COMPETENTE. COM REGISTRO OU NOTIFICAÇÃO VALIDO NA ANVISA. DATAS DE FABRICAÇÃO E VALIDADE INDICADAS NA EMBALAGEM. COMPOSIÇÃO: HIPOCLORITO DE SÓDIO 2,0% A 2,5% POR PESO DE CLORO ATIVO, ÁGUA. TEOR DE CLORO ATIVO: 2,0% A 2,5% POR PESO.</t>
  </si>
  <si>
    <t>79.30.51 - CLORO PARA LIMPEZA, USO DOMESTICO, EMBALAGEM RESISTENTE DE 1 (UM) LITRO, CONTENDO: ESPECIFICAÇÕES, INDICAÇÕES, PRECAUÇÕES, MODO DE USAR, NOME, ENDEREÇO, CNPJ DO FABRICANTE, SERVIÇO DE ATENDIMENTO AO CONSUMIDOR, REGISTRO NO MINISTÉRIO DA SAÚDE, BEM COMO A COMPOSIÇÃO QUÍMICA NOME E REGISTRO DO TÉCNICO OU PROFISSIONAL RESPONSÁVEL NA ENTIDADE PROFISSIONAL COMPETENTE. COM REGISTRO OU NOTIFICAÇÃO VALIDO NA ANVISA. DATAS DE FABRICAÇÃO E VALIDADE INDICADAS NA EMBALAGEM.</t>
  </si>
  <si>
    <t>68.40.19 - HIPOCLORITO DE SÓDIO 2,5%, SEM ALVEJANTE, LITRO.</t>
  </si>
  <si>
    <t>68.40.5 - CREOLINA, EMBALAGEM RESISTENTE DE 750ML, CONTENDO: NOME, ENDERECO, CNPJ DO FABRICANTE, SERVICO DE ATENDIMENTO AO CONSUMIDOR, REGISTRO NO MINISTERIO DA SAUDE, BEM COMO A COMPOSICAO QUIMICA, NOME E REGISTRO DO TECNICO OU PROFISSIONAL RESPONSAVEL NA ENTIDADE PROFISSIONAL COMPETENTE. DATAS DE FABRICACAO E VALIDADE INDICADAS NA EMBALAGEM.</t>
  </si>
  <si>
    <t>68.40.9 - DESINFETANTE CONCENTRADO USO GERAL, BIODEGRADÁVEL, EMBALAGEM RESISTENTE COM 5 LITROS, LIMPADOR CONCENTRADO, AÇÃO GERMICIDA E BACTERICIDA, AÇÃO DESODORIZANTE, DILUIÇÃO MÍNIMA DE 1:20, A BASE DE FLORAL. EMBALAGEM CONTENDO: ESPECIFICAÇÕES, INDICAÇÕES, PRECAUÇÕES E MODO DE USAR, NOME, ENDEREÇO, CNPJ DO FABRICANTE, SERVIÇO DE ATENDIMENTO AO CONSUMIDOR, REGISTRO NO MINISTÉRIO DA SAÚDE, BEM COMO A COMPOSIÇÃO QUÍMICA E PRINCIPIO ATIVO, NOME E REGISTRO DO TÉCNICO OU PROFISSIONAL RESPONSÁVEL NA ENTIDADE PROFISSIONAL COMPETENTE. DATAS DE FABRICAÇÃO E VALIDADE INDICADAS NA EMBALAGEM. COMPOSIÇÃO: CLORETO DE ALQUIL DIMETIL BENZIL AMONIO, NONIL FENOL ETOXILADO. PRINCIPIO ATIVO: CLORETO DE ALQUIL DIMETIL BENZIL AMÔNIO, NONIL FENOL ETOXILADO.</t>
  </si>
  <si>
    <t>GL</t>
  </si>
  <si>
    <t>68.40.8 - DESINFETANTE USO GERAL, BIODEGRADAVEL, ACAO GERMICIDA E BACTERICIDA, LIMPADOR CONCENTRADO, ACAO DESODORIZANTE, DILUICAO MINIMA DE 1:20, A BASE DE FLORAL. EMBALAGEM RESISTENTE COM 1 LITROS, EMBALAGEM CONTENDO: ESPECIFICACOES, INDICACOES, PRECAUCOES E MODO DE USAR, NOME, ENDERECO, CNPJ DO FABRICANTE, SERVICO DE ATENDIMENTO AO CONSUMIDOR, REGISTRO NO MINISTERIO DA SAUDE, BEM COMO A COMPOSICAO QUIMICA E PRINCIPIO ATIVO, NOME E REGISTRO DO TECNICO OU PROFISSIONAL RESPONSAVEL NA ENTIDADE PROFISSIONAL COMPETENTE. DATAS DE FABRICACAO E VALIDADE INDICADAS NA EMBALAGEM.</t>
  </si>
  <si>
    <t>79.30.52 - DETERGENTE LIQUIDO CONCENTRADO, PARA LOUCAS, BIODEGRADÁVEL, NEUTRO, EMBALAGEM RESISTENTE DE 500 ML CONTENDO: NOME, ENDEREÇO, CNPJ DO FABRICANTE, SERVIÇO DE ATENDIMENTO AO CONSUMIDOR, REGISTRO NO MINISTÉRIO DA SAÚDE, BEM COMO A COMPOSIÇÃO QUÍMICA, NOME E REGISTRO DO TÉCNICO OU PROFISSIONAL RESPONSÁVEL NA ENTIDADE PROFISSIONAL COMPETENTE. COM REGISTRO OU NOTIFICAÇÃO VALIDOS NA ANVISA. COMPOSIÇÃO: PRINCIPIO ATIVO LINEAR ALQUILBENZENO. DATAS DE FABRICAÇÃO E VALIDADE INDICADAS NA EMBALAGEM.</t>
  </si>
  <si>
    <t>79.30.54 - LIMPA VIDRO, EMBALAGEM RESISTENTE DE 500ML, CONTENDO: NOME, ENDERECO, CNPJ DO FABRICANTE, SERVICO DE ATENDIMENTO AO CONSUMIDOR, COMPOSICAO QUIMICA, NOME E REGISTRO DO TECNICO OU PROFISSIONAL RESPONSAVEL NA ENTIDADE PROFISSIONAL COMPETENTE. DATAS DE FABRICACAO E VALIDADE INDICADAS NA EMBALAGEM.</t>
  </si>
  <si>
    <t>79.30.57 - REMOVEDOR FILTRADO USO DOMESTICO, EMBALAGEM RESISTENTE DE 1(UM) LITRO, CONTENDO: NOME, ENDEREÇO, CNPJ DO FABRICANTE, SERVIÇO DE ATENDIMENTO AO CONSUMIDOR, BEM COMO A COMPOSIÇÃO QUÍMICA, NOME E REGISTRO DO TÉCNICO OU PROFISSIONAL RESPONSÁVEL NA ENTIDADE PROFISSIONAL COMPETENTE. DATAS DE FABRICAÇÃO E VALIDADE INDICADAS NA EMBALAGEM.</t>
  </si>
  <si>
    <t>79.30.71 - LIMPADOR MULTIUSO PERFUMADO, EMBALAGEM RESISTENTE DE 500ML, CONTENDO: NOME, ENDEREÇO, CNPJ DO FABRICANTE, SERVIÇO DE ATENDIMENTO AO CONSUMIDOR, COMPOSIÇÃO QUÍMICA, NOME E REGISTRO DO TÉCNICO OU PROFISSIONAL RESPONSÁVEL NA ENTIDADE PROFISSIONAL COMPETENTE. DATAS DE FABRICAÇÃO E VALIDADE INDICADAS NA EMBALAGEM</t>
  </si>
  <si>
    <t>79.50.3 - AMACIANTE DE ROUPA PERFUMADO, EMBALAGEM RESISTENTE DE 2 (DOIS) LITROS, COM ALCA E TAMPA DOSADORA, CONTENDO: ESPECIFICACOES, INDICACOES, PRECAUCOES E MODO DE USAR, NOME, ENDERECO, CNPJ DO FABRICANTE, SERVICO DE ATENDIMENTO AO CONSUMIDOR, REGISTRO NO MINISTERIO DA SAUDE, BEM COMO A COMPOSICAO QUIMICA, NOME E REGISTRO DO TECNICO OU PROFISSIONAL RESPONSAVEL NA ENTIDADE PROFISSIONAL COMPETENTE. DATAS DE FABRICACAO E VALIDADE INDICADAS NA EMBALAGEM. COMPOSICAO: TENSOATIVO CATIONICO, COADJUVANTES - CERAMIDAS, PRESERVANTE, CORANTE, OPACIFICANTE, PERFUME E AGUA. COMPONENTE ATIVO: CLORETO DE DIAQUIL AMONIO.</t>
  </si>
  <si>
    <t>79.20.84 - PANO PARA LIMPEZA (PANO DE CHÃO), TIPO SACO, ALVEJADO, BRANCO, MEDINDO APROXIMADAMENTE 60 X 40 CM. VARIAÇÃO PARA MAIS OU PARA MENOS DE NO MÁXIMO 10%.</t>
  </si>
  <si>
    <t>79.20.10 - PANO MULTIUSO PARA LIMPEZA - PACOTE COM 05 UNIDADES</t>
  </si>
  <si>
    <t>79.20.79 - FLANELA EM TECIDO 100% ALGODAO, NA COR AMARELA, MEDIDA MINIMA 0,40 X 0,28M, COM ACABAMENTO NAS BORDAS.</t>
  </si>
  <si>
    <t>79.20.85 - PANO DE LOUÇA, EM TECIDO FELPUDO EM AMBOS OS LADOS, COM ESTAMPA EM UM DOS LADOS EM CORES DISCRETAS, COM NO MINIMO 90 GRAMAS, 100% ALGODAO, MEDINDO NO MINIMO 65 CM DE COMPRIMENTO X 45 CM DE LARGURA. A TOALHA DEVERA CONTER A ETIQUETA DE FABRICA COM A COMPOSICAO DO TECIDO E METRAGEM.</t>
  </si>
  <si>
    <t>85.30.15 - PAPEL HIGIÊNICO, FOLHA SIMPLES, ABSORVENTE, BRANCO, MACIO, ESPECIFICANDO NA EMBALAGEM ORIGINAL DO PRODUTO: SEM PERFUME (NEUTRO), GOFRADA, PICOTADA, PRIMEIRA QUALIDADE, ROLO COM NO MINIMO 30 (TRINTA) E MAXIMO 40 (QUARENTA) METROS DE COMPRIMENTO X 10 (DEZ) CENTIMETROS DE LARGURA, GRAMATURA DE 30 GR/M2 COM VARIACAO PARA MAIS OU PARA MENOS EM ATE 2 GR/M2, PACOTE C/4 (QUATRO) ROLOS CONTENDO TAMBEM NOME, ENDERECO, CNPJ DO FABRICANTE, SERVICO DE ATENDIMENTO AO CONSUMIDOR.</t>
  </si>
  <si>
    <t>85.30.14 - PAPEL HIGIÊNICO, FOLHA DUPLA, ABSORVENTE, BRANCO, MACIO, ESPECIFICANDO NA EMBALAGEM ORIGINAL DO PRODUTO: SEM PERFUME (NEUTRO), GOFRADA, PICOTADA, PRIMEIRA QUALIDADE, ROLO COM NO MÍNIMO 30 (TRINTA) E MAXIMO 40 (QUARENTA) METROS DE COMPRIMENTO X 10 (DEZ) CENTÍMETROS DE LARGURA, GRAMATURA DE 30 GR/M2 COM VARIAÇÃO PARA MAIS OU PARA MENOS EM ATE 2 GR/M2, PACOTE C/4 (QUATRO) ROLOS CONTENDO TAMBÉM NOME, ENDEREÇO, CNPJ DO FABRICANTE, SERVIÇO DE ATENDIMENTO AO CONSUMIDOR.</t>
  </si>
  <si>
    <t>85.30.49 - PAPEL TOALHA, INTERFOLHADO, GOFRADO, FOLHA LUXO BRANCA, DUAS FACES, DUAS DOBRAS, 100% CELULOSE, PRIMEIRA QUALIDADE, FARDO EM PAPEL KRAFT COM 1.000 FOLHAS SEPARADAS EM 04 MAÇOS COM 250 FOLHAS CADA, ACONDICIONADOS EM SACO PLÁSTICO. MEDIDA MÍNIMA DE 20X21CM, . EMBALAGEM CONTENDO: NOME, ENDEREÇO, MARCA, CNPJ DO FABRICANTE, SERVIÇO DE ATENDIMENTO AO CONSUMIDOR.</t>
  </si>
  <si>
    <t>FD</t>
  </si>
  <si>
    <t>73.50.15 - PAPEL TOALHA LUXO BRANCO PARA COZINHA, PICOTADO, MEDINDO 22 X 20, PACOTE COM 2 ROLOS, EMBALAGEM CONTENDO: NOME, ENDEREÇO, CNPJ DO FABRICANTE, SERVIÇO DE ATENDIMENTO AO CONSUMIDOR.</t>
  </si>
  <si>
    <t>73.50.14 - GUARDANAPO DE PAPEL 20CM X 22CM, COR BRANCA, FOLHA SIMPLES ALTA QUALIDADE, 100% FIBRAS CELULOSICAS, CONTENDO: NOME, ENDERECO, CNPJ DO FABRICANTE, SERVICO DE ATENDIMENTO AO CONSUMIDOR, VALIDADE INDICADA NA EMBALAGEM, EMBALAGEM COM 50 UNIDADES</t>
  </si>
  <si>
    <t>79.30.61 - SABÃO EM PÓ, CAIXA DE PAPELÃO DE 1 (UM) QUILO. EMBALAGEM RESISTENTE, CONTENDO: NOME, ENDEREÇO, CNPJ DO FABRICANTE, SERVIÇO DE ATENDIMENTO AO CONSUMIDOR, REGISTRO NO MINISTÉRIO DA SAÚDE, BEM COMO A COMPOSIÇÃO QUÍMICA, NOME E REGISTRO DO TÉCNICO OU PROFISSIONAL RESPONSÁVEL NA ENTIDADE PROFISSIONAL COMPETENTE. COMPOSIÇÃO: LINEAR ALQUIL BENZENO SULFONATO DE SÓDIO, BRANQUEADOR ÓPTICO, PERFUME. COM REGISTRO OU NOTIFICAÇÃO VALIDO NA ANVISA. DATAS DE FABRICAÇÃO E VALIDADE INDICADAS NA EMBALAGEM.</t>
  </si>
  <si>
    <t>79.30.59 - SABÃO DE COCO, A BASE DE ÓLEO DE COCO, EMBALAGEM INDIVIDUAL PESO LIQ. DE 200G CADA COM DADOS DE IDENTIFICAÇÃO DO PRODUTO, MARCA DO FABRICANTE DATA DE FABRICAÇÃO, PRAZO DE VALIDADE E REGISTRO NO MINISTÉRIO DA SAÚDE.</t>
  </si>
  <si>
    <t>KG</t>
  </si>
  <si>
    <t>79.30.78 - SABÃO COM GLICERINA, NEUTRO, EXTRUSADO, BARRA COM 200 (DUZENTOS) GRAMAS. COMPOSIÇÃO: CLORETO DE SÓDIO, ÁGUA, CORANTE. A EMBALAGEM OBRIGATORIAMENTE DEVERA CONTER: ESPECIFICAÇÕES, INDICAÇÕES, PRECAUÇÕES E MODO DE USAR, NOME, ENDEREÇO, CNPJ DO FABRICANTE, SERVIÇO DE ATENDIMENTO AO CONSUMIDOR, REGISTRO NO MINISTÉRIO DA SAÚDE, BEM COMO A COMPOSIÇÃO QUÍMICA, NOME E REGISTRO DO TÉCNICO OU PROFISSIONAL RESPONSÁVEL NA ENTIDADE PROFISSIONAL COMPETENTE. COM SELO DE APROVAÇÃO DO INMETRO E COM REGISTRO OU NOTIFICAÇÃO VALIDOS NA ANVISA. DATA DE FABRICAÇÃO E VALIDADE INDICADAS NA EMBALAGEM.</t>
  </si>
  <si>
    <t>85.30.48 - SABONETE EM BARRA, PESO LIQUIDO 90 GRAMAS, CREMOSO, PERFUME SUAVE, EMBALAGEM CONTENDO: NOME, ENDEREÇO, CNPJ DO FABRICANTE, SERVIÇO DE ATENDIMENTO AO CONSUMIDOR, REGISTRO NO MINISTÉRIO DA SAÚDE, BEM COMO A COMPOSIÇÃO QUÍMICA, NOME E REGISTRO DO TÉCNICO OU PROFISSIONAL RESPONSÁVEL NA ENTIDADE PROFISSIONAL COMPETENTE. COM REGISTRO OU NOTIFICAÇÃO VALIDOS NA ANVISA. DATAS FABRICAÇÃO E VALIDADE INDICADAS NO PRODUTO</t>
  </si>
  <si>
    <t>79.30.63 - SAPONÁCEO EM PÓ, BIODEGRADÁVEL, A BASE DE LIMÃO. EMBALAGEM RESISTENTE DE 300 GRAMAS, CONTENDO: NOME, ENDEREÇO, CNPJ DO FABRICANTE, SERVIÇO DE ATENDIMENTO AO CONSUMIDOR, REGISTRO NO MINISTÉRIO DA SAÚDE, BEM COMO A COMPOSIÇÃO QUÍMICA, NOME E REGISTRO DO TÉCNICO OU PROFISSIONAL RESPONSÁVEL NA ENTIDADE PROFISSIONAL COMPETENTE, DATA DE FABRICAÇÃO E VALIDADE INDICADAS NA EMBALAGEM.</t>
  </si>
  <si>
    <t>85.30.18 - REFIL LOTIONS SOAP CONCENTRADO, EMBALAGEM RESISTENTE DE 800ML, CONTENDO: NOME, ENDEREÇO, CNPJ DO FABRICANTE, SERVIÇO DE ATENDIMENTO AO CONSUMIDOR, BEM COMO A COMPOSIÇÃO QUÍMICA, NOME E REGISTRO DO TÉCNICO OU PROFISSIONAL RESPONSÁVEL NA ENTIDADE PROFISSIONAL COMPETENTE. DATAS DE FABRICAÇÃO E VALIDADE INDICADAS NA EMBALAGEM.</t>
  </si>
  <si>
    <t>79.20.75 - DESENTUPIDOR DE PIA, COMPOSICAO EM PVC, ETIQUETA CONTENDO NOME, ENDERECO, CNPJ, SAC (SERVICO DE ATENDIMENTO AO CONSUMIDOR).</t>
  </si>
  <si>
    <t>79.20.76 - DESENTUPIDOR DE VASO SANITARIO, COMPOSICAO PVC E MADEIRA, ETIQUETA CONTENDO NOME, ENDERECO, CNPJ, SAC (SERVICO DE ATENDIMENTO AO CONSUMIDOR).</t>
  </si>
  <si>
    <t>79.20.42 - ESCOVA DE MÃO PARA LAVADEIRA TAMANHO OVAL.</t>
  </si>
  <si>
    <t>79.20.14 - VASSOURA DE PIAÇAVA COM CABO PARA VASO SANITARIO</t>
  </si>
  <si>
    <t>79.20.13 - VASSOURA DE PIAÇAVA COM CABO DE MADEIRA, CHAPA Nº 05 - 25CM</t>
  </si>
  <si>
    <t>79.20.138 - VASSOURA DE PIAÇAVA, TIPO GARI, COM NO MÍNIMO 60CM, COM CABO DE MADEIRA, COM FURO CENTRAL</t>
  </si>
  <si>
    <t>79.20.140 - VASSOURA DE PELO, COM 60CM E CABO DE MADEIRA</t>
  </si>
  <si>
    <t>79.20.12 - VASSOURA DE PELO DE 40CM, COM CABO DE MADEIRA</t>
  </si>
  <si>
    <t>79.20.87 - VASSOURA DE PIAÇAVA, TIPO GARI, COM NO MÍNIMO 40CM, COM CABO DE MADEIRA, COM FURO CENTRAL</t>
  </si>
  <si>
    <t>79.20.86 - VASCULHADOR DE TETO, EM AGAVE, COM CABO EM MADEIRA, MEDINDO APROXIMADAMENTE 3,0M</t>
  </si>
  <si>
    <t>79.20.137 - RODO DE BORRACHA DE 60CM COM CABO DE MADEIRA</t>
  </si>
  <si>
    <t>79.20.43 - ESPANADOR DE PO, COM 40CM, DE PENA</t>
  </si>
  <si>
    <t>79.20.52 - RODO DE BORRACHA DE 40CM, COM CABO DE MADEIRA</t>
  </si>
  <si>
    <t>81.10.22 - SACO PARA LIXO EM PLÁSTICO REFORÇADO, NA COR PRETA, CAPACIDADE 20 LITROS. O MATERIAL NÃO PODE EXPELIR ODOR DESAGRADÁVEL. EMBALAGEM PLÁSTICA COM 100 UNIDADES, EM CONFORMIDADE COM AS NORMAS DA ABNT- NBR 9190/9191. EMBALAGEM CONTENDO: NOME, ENDEREÇO, CNPJ DO FABRICANTE, SERVIÇO DE ATENDIMENTO AO CONSUMIDOR, DATAS DE FABRICAÇÃO E VALIDADE INDICADAS NA EMBALAGEM.</t>
  </si>
  <si>
    <t>81.10.39 - SACO PARA LIXO EM PLÁSTICO REFORÇADO, PREFERENCIALMENTE NA COR PRETA, CAPACIDADE 40 LITROS. O MATERIAL NÃO PODE EXPELIR ODOR DESAGRADÁVEL. EMBALAGEM PLÁSTICA COM 100 UNIDADES, EM CONFORMIDADE COM AS NORMAS DA ABNT- NBR 9190/9191. EMBALAGEM CONTENDO: NOME, ENDEREÇO, CNPJ DO FABRICANTE, SERVIÇO DE ATENDIMENTO AO CONSUMIDOR, DATAS DE FABRICAÇÃO E VALIDADE INDICADAS NA EMBALAGEM.</t>
  </si>
  <si>
    <t>81.10.48 - SACO PARA LIXO EM PLÁSTICO REFORÇADO, NA COR PRETA, CAPACIDADE 60 LITROS. O MATERIAL NÃO PODE EXPELIR ODOR DESAGRADÁVEL. EMBALAGEM PLÁSTICA COM 100 UNIDADES, EM CONFORMIDADE COM AS NORMAS DA ABNT- NBR 9190/9191. EMBALAGEM CONTENDO: NOME, ENDEREÇO, CNPJ DO FABRICANTE, SERVIÇO DE ATENDIMENTO AO CONSUMIDOR, DATAS DE FABRICAÇÃO E VALIDADE INDICADAS NA EMBALAGEM.</t>
  </si>
  <si>
    <t>81.10.57 - SACO PARA LIXO EM PLÁSTICO REFORÇADO, POLIETILENO DE ALTA DENSIDADE, NA COR PRETA, COM AS MEDIDAS MÍNIMAS DE 75CM X 90CM X 5,0 MICRAS, CAPACIDADE DE 100 LITROS. O MATERIAL NÃO PODE EXPELIR ODOR DESAGRADÁVEL. EMBALAGEM PLÁSTICA COM 100 UNIDADES, EM CONFORMIDADE COM AS NORMAS DA ABNT- NBR 9190/9191. EMBALAGEM CONTENDO: NOME, ENDEREÇO, CNPJ DO FABRICANTE, SERVIÇO DE ATENDIMENTO AO CONSUMIDOR, DATAS DE FABRICAÇÃO E VALIDADE INDICADAS NA EMBALAGEM.</t>
  </si>
  <si>
    <t>81.10.56 - SACO PARA LIXO EM PLÁSTICO REFORÇADO, POLIETILENO DE ALTA DENSIDADE, NA COR PRETA, COM AS MEDIDAS MÍNIMAS DE 90CM X 1,00M X 6,0 MICRAS, CAPACIDADE DE 200 LITROS. O MATERIAL NÃO PODE EXPELIR ODOR DESAGRADÁVEL. EMBALAGEM PLÁSTICA COM 100 UNIDADES, EM CONFORMIDADE COM AS NORMAS DA ABNT- NBR 9190/9191. EMBALAGEM CONTENDO: NOME, ENDEREÇO, CNPJ DO FABRICANTE, SERVIÇO DE ATENDIMENTO AO CONSUMIDOR, DATAS DE FABRICAÇÃO E VALIDADE INDICADAS NA EMBALAGEM.</t>
  </si>
  <si>
    <t>81.10.58 - SACO PARA LIXO EM PLÁSTICO REFORÇADO, POLIETILENO DE ALTA DENSIDADE, NA COR PRETA, COM AS MEDIDAS MÍNIMAS DE 1,15M X 1,30M X 7,0 MICRAS, CAPACIDADE DE 240 LITROS. O MATERIAL NÃO PODE EXPELIR ODOR DESAGRADÁVEL. EMBALAGEM PLÁSTICA COM 100 UNIDADES, EM CONFORMIDADE COM AS NORMAS DA ABNT- NBR 9190/9191. EMBALAGEM CONTENDO: NOME, ENDEREÇO, CNPJ DO FABRICANTE, SERVIÇO DE ATENDIMENTO AO CONSUMIDOR, DATAS DE FABRICAÇÃO E VALIDADE INDICADAS NA EMBALAGEM.</t>
  </si>
  <si>
    <t>81.10.60 - SACO ESTÉRIL PARA COLETA DE AMOSTRAS DE ALIMENTOS SÓLIDOS E LÍQUIDOS - 120 ML - CAIXA COM 500 UNIDADES</t>
  </si>
  <si>
    <t>68.50.17 - METASSILICATO DE SÓDIO PENTAHIDRATADO, EMBALAGEM CONTENDO 5KG, DESENGRAXANTE ALCALINO INDICADO PARA LIMPEZA DE MOTORES E CHASSIS DE VEÍCULOS EM GERAL COMO CAMINHÕES, MÁQUINAS AGRÍCOLAS E DE TERREPLANAGEM, PARA REMOÇÃO COMPLETA DE GRAXAS, ÓLEOS E GORDURAS. CONTENDO NA EMBALAGEM NOME, ENDEREÇO, CNPJ DO FABRICANTE, REGISTRO NA ANVISA, RESPONSÁVEL TÉCNICO, PRAZO DE VALIDADE, INDICAÇÕES DE USO E PRECAUÇÕES SOBRE O PRODUTO.</t>
  </si>
  <si>
    <t>68.50.18 - SHAMPOO NEUTRO PARA USO AUTOMOTIVO - GALAO 5LTS, UTILIZADO PARA LAVAR TODA A SUPERFÍCIE DA PINTURA E AO MESMO TEMPO DEIXA UMA PELÍCULA DE CERA PROTETORA, COM MUITO MAIS BRILHO, IDEAL CONTRA AS AGRESSÕES DA NATUREZA COMO OS RAIOS UVA E UVB, CHUVA, MARESIA E POLUIÇÃO, CONTENDO NA EMBALAGEM NOME, ENDEREÇO E CNPJ DO FABRICANTE, REGISTRO NA ANVISA E RESPONSÁVEL TÉCNICO, PRAZO DE VALIDADE, INDICAÇÕES DE USO E PRECAUÇÕES SOBRE O PRODUTO.</t>
  </si>
  <si>
    <t>ITEM</t>
  </si>
  <si>
    <t>QUANT</t>
  </si>
  <si>
    <t>UNID</t>
  </si>
  <si>
    <t>VALOR UNITÁRIO MÁXIMO</t>
  </si>
  <si>
    <t>VALOR TOTAL MÁXIMO</t>
  </si>
  <si>
    <t>DESCRIÇÃO DOS PRODUTOS</t>
  </si>
  <si>
    <t>LOTE 01</t>
  </si>
  <si>
    <t>TOTAL DO LOTE 01</t>
  </si>
  <si>
    <t>LOTE 02</t>
  </si>
  <si>
    <t>TOTAL DO LOTE 02</t>
  </si>
  <si>
    <t>LOTE 03</t>
  </si>
  <si>
    <t>TOTAL DO LOTE 03</t>
  </si>
  <si>
    <t>LOTE 04</t>
  </si>
  <si>
    <t>TOTAL DO LOTE 04</t>
  </si>
  <si>
    <t>LOTE 05</t>
  </si>
  <si>
    <t>TOTAL DO LOTE 05</t>
  </si>
  <si>
    <t>LOTE 06</t>
  </si>
  <si>
    <t>TOTAL DO LOTE 06</t>
  </si>
  <si>
    <t>LOTE 07</t>
  </si>
  <si>
    <t>LOTE 08</t>
  </si>
  <si>
    <t>LOTE 10</t>
  </si>
  <si>
    <t>LOTE 09</t>
  </si>
  <si>
    <t>TOTAL DO LOTE 08</t>
  </si>
  <si>
    <t>TOTAL DO LOTE 09</t>
  </si>
  <si>
    <t>TOTAL DO LOTE 10</t>
  </si>
  <si>
    <t>TOTAL DO LOTE 07</t>
  </si>
  <si>
    <t>TOTAL GERAL</t>
  </si>
  <si>
    <t>001</t>
  </si>
  <si>
    <t>002</t>
  </si>
  <si>
    <t>003</t>
  </si>
  <si>
    <t>004</t>
  </si>
  <si>
    <t>005</t>
  </si>
  <si>
    <t>006</t>
  </si>
  <si>
    <t>007</t>
  </si>
  <si>
    <t>008</t>
  </si>
  <si>
    <t>009</t>
  </si>
  <si>
    <t>010</t>
  </si>
  <si>
    <t>011</t>
  </si>
  <si>
    <t>012</t>
  </si>
  <si>
    <t>013</t>
  </si>
  <si>
    <t>014</t>
  </si>
  <si>
    <t>015</t>
  </si>
  <si>
    <t>016</t>
  </si>
  <si>
    <t>017</t>
  </si>
  <si>
    <t>018</t>
  </si>
  <si>
    <t>019</t>
  </si>
  <si>
    <t>020</t>
  </si>
  <si>
    <t>023</t>
  </si>
  <si>
    <t>79.30.85 - ÁLCOOL ETÍLICO 70% ANTISSÉPTICO INDICADO PARA USADO NA PELE. EMBALAGEM COM IDENTIFICAÇÃO E PROCEDÊNCIA, DATA DE FABRICAÇÃO E VALIDADE MÍNIMA DE 24 MESES A PARTIR DA ENTREGA. REGISTRO. NO MINISTÉRIO DA SAÚDE E RESPONSABILIDADE TÉCNICA. FRASCO COM LACRE DE PROTEÇÃO.</t>
  </si>
  <si>
    <t>79.30.83 - ÁLCOOL EM GEL 70% COM SELO DO INMETRO E MARCA DO SISTEMA BRASILEIRO DE AVALIAÇÃO DE CONFORMIDADE – SBAC. EMBALAGEM COM IDENTIFICAÇÃO E PROCEDÊNCIA, DATA DE FABRICAÇÃO E VALIDADE MÍNIMA DE 24 MESES A PARTIR DA ENTREGA. REG. NO MIN SAÚDE E RESPONSABILIDADE TÉCNICA. GALÃO DE 5 LITROS COM LACRE DE PROTEÇÃO.</t>
  </si>
  <si>
    <t>UM</t>
  </si>
  <si>
    <t>79.30.86 - REFIL ÁLCOOL EM GEL 70%, EMBALAGEM RESISTENTE DE 800 ML, CONTENDO: NOME, ENDEREÇO, CNPJ DO FABRICANTE, SERVIÇO DE ATENDIMENTO AO CONSUMIDOR, BEM COMO A COMPOSIÇÃO QUÍMICA, NOME E REGISTRO DO TÉCNICO.</t>
  </si>
  <si>
    <t>FR</t>
  </si>
  <si>
    <t>79.30.80 - ÁLCOOL EM GEL 70%, ANTISSÉPTICO, COM EXTRATO DE ALOE VERA, MATA 99,99% DAS BACTÉRIAS, DERMATOLOGICAMENTE TESTADO, EM FRASCO COM 420G.</t>
  </si>
  <si>
    <t>79.20.146 - ESFREGÃO MOP ÚMIDO COM TIRAS DE 85% ALGODÃO E 15% POLIÉSTER, CABO EM ALUMÍNIO DE APROXIMADAMENTE1,30 M E HASTES TIPO GARRAS AMERICANAS OU EURO.</t>
  </si>
  <si>
    <t>KIT</t>
  </si>
  <si>
    <t>79.20.147 - REFIL ÚMIDO MOP ESFREGÃO ALGODÃO 320 GRAMAS COM CINTA (6 PEÇAS)</t>
  </si>
  <si>
    <t>85.30.56 - DISPENSER DE PAPEL TOALHA INTERFOLHA DE 2 OU 3 DOBRAS COR: BRANCA/BEGE INTERFOLHA: 2 OU 3 DOBRAS TIPO DE MATERIAL: PLÁSTICO. AI BASE STYRON CARACTERÍSTICAS DO ABS: BAIXA DENSIDADE / ALTA RESISTÊNCIA MEDIDAS: 32 X 12,5 X 26,3 PESO: 818 GRS. SISTEMA DE ABERTURA: TRAVAS LATERAIS ACIONADOS POR PRESSÃO TIPOS DE PAPEL UTILIZADO: PAPEL TOALHA INTERFOLHA 2 E 3 DOBRAS.</t>
  </si>
  <si>
    <t>79.20.97 - LIXEIRA PARA ESCRITÓRIO, COM CAPACIDADE DE 12LITROS, CONFECCIONADA EM POLIPROPILENO.</t>
  </si>
  <si>
    <t>73.30.180 - FILTRO DE PAPEL, Nº 103, COSTURA REFORÇADA, CAIXA COM 30 FILTROS. CONTENDO: NOME, ENDEREÇO, CNPJ DO FABRICANTE, SERVIÇO DE ATENDIMENTO AO CONSUMIDOR, DATAS DE FABRICAÇÃO E VALIDADE INDICADAS NA EMBALAGEM.</t>
  </si>
  <si>
    <t>79.30.84 - ÁLCOOL ETÍLICO 70% ANTISSÉPTICO INDICADO PARA USO EM SUPERFÍCIE. EMBALAGEM COM IDENTIFICAÇÃO E PROCEDÊNCIA, DATA DE FABRICAÇÃO E VALIDADE MÍNIMA DE 24 MESES A PARTIR DA ENTREGA. REGISTRO. NO MINISTÉRIO DA SAÚDE E RESPONSABILIDADE TÉCNICA. FRASCO COM LACRE DE PROTEÇÃO.</t>
  </si>
  <si>
    <t>85.30.26 - SABONETE LÍQUIDO, GALÃO COM 5 LITROS. EMBALAGEM CONTENDO: NOME, ENDERECO, CNPJ DO FABRICANTE, SERVICO DE ATENDIMENTO AO CONSUMIDOR, REGISTRO NO MINISTERIO DA SAUDE, BEM COMO A COMPOSICAO QUIMICA, NOME E REGISTRO DO TECNICO OU PROFISSIONAL RESPONSAVEL NA ENTIDADE PROFISSIONAL COMPETENTE. COM REGISTRO OU NOTIFICACAO VALIDOS NA ANVISA. DATAS FABRICACAO E VALIDADE INDICADAS NO PRODUTO.</t>
  </si>
  <si>
    <t>021</t>
  </si>
  <si>
    <t>022</t>
  </si>
  <si>
    <t>79.20.64 - LIXEIRA COM TAMPA - 20 LITROS</t>
  </si>
  <si>
    <t>79.20.103 - LIXEIRA PARA COZINHA, CAPACIDADE 3 LITROS, COM TAMPA BASCULANTE, EM PLÁSTICO NA COR BRANCA</t>
  </si>
  <si>
    <t>85.30.13 - LUVAS DESCARTAVEIS PARA COZINHA DE PLASTICO TRANSPARENTE.</t>
  </si>
  <si>
    <t>35.20.113 - PANO ALVEJADO ESPECIAL PARA PANO DE PRATO, FARDO COM 50 UNIDADES, MEDINDO 45 X 68</t>
  </si>
  <si>
    <t>85.30.16 - PAPEL TOALHA, COR BRANCA, GOFRADO, INTERFOLHADO, TRÊS FACES, TRÊS DOBRAS, 100% DE FIBRAS NATURAIS, PRIMEIRA QUALIDADE, GRAMATURA ENTRE 38 A 42 GLM2, MEDINDO 22,5 X 22,5 CM (NESTAS MEDIDAS NÃO ESTÃO CONSIDERADOS A DOBRA DO REFORÇO). A MEDIDA DE 22,5 CM E ENTRE AS TRÊS FACES, SENDO APROXIMADAMENTE 7,5 CM A LARGURA DE CADA FACE. FARDO EM PAPEL KRAFT COM 1.250 FOLHAS COM EMBALAGEM DO FABRICANTE CONTENDO A MARCA DO PAPEL. FARDO CONTENDO 5 MACOS DE 250 FOLHAS CADA ACONDICIONADOS EM SACO PLÁSTICO. EMBALAGEM CONTENDO: NOME, ENDEREÇO, CNPJ DO FABRICANTE, SERVIÇO DE ATENDIMENTO AO CONSUMIDOR.</t>
  </si>
  <si>
    <t>68.50.20 - REPELENTE SPRAY PARA MOSQUITO, FRASCO COM 100 ML, APROVADO POR DERMATOLOGISTAS, COM FRAGRÂNCIA SUAVE, PARA TODOS OS TIPOS DE PELE, USO ADULTO E INFANTIL, LONGA DURAÇÃO, MEDINDO APROXIMADAMENTE (A X L X P) 15,8 X 2,9 X 5,6 .</t>
  </si>
  <si>
    <t>81.10.67 - SACO PARA LIXO, NA COR BRANCO LEITOSO, COM CAPACIDADE DE 40 LITROS, CONFECCIONADO EM POLIETILENO DE BAIXA DENSIDADE LINEAR VIRGEM, FATOR QUE GARANTE MAIOR RESISTÊNCIA AO PRODUTO. PACOTE COM NO MÍNIMO 100 UNIDADES EMBALAGEM COM DADOS DE IDENTIFICAÇÃO E PROCEDÊNCIA, Nº DE LOTE E REGISTRO EM ÓRGÃOS COMPETENTE</t>
  </si>
  <si>
    <t>SC</t>
  </si>
  <si>
    <t>68.50.2 - DESENGRAXANTE DE CHASSI - SOLUPAN - SACO COM 20 KG</t>
  </si>
  <si>
    <t>79.30.35 - SABAO EM BARRA GLICERINADO 200G</t>
  </si>
  <si>
    <t>79.30.60 - SABÃO EM PASTA, BIODEGRADÁVEL, POTE COM 200 (DUZENTOS) GRAMAS. A EMBALAGEM OBRIGATORIAMENTE DEVERA CONTER: ESPECIFICAÇÕES, INDICAÇÕES, PRECAUÇÕES E MODO DE USAR, NOME, ENDEREÇO, CNPJ DO FABRICANTE, SERVIÇO DE ATENDIMENTO AO CONSUMIDOR.</t>
  </si>
  <si>
    <t>79.30.62 - SABAO GELATINOSO, EMBALAGEM COM 5 LTS, RESISTENTE. CONTENDO: NOME, ENDERECO, CNPJ DO FABRICANTE, SERVICO DE ATENDIMENTO AO CONSUMIDOR, REGISTRO NO MINISTERIO DA SAUDE, BEM COMO A COMPOSICAO QUIMICA, NOME E REGISTRO DO TECNICO OU PROFISSIONAL RESPONSAVEL NA ENTIDADE PROFISSIONAL COMPETENTE. DATA DE FABRICACAO E VALIDADE INDICADAS NA EMBALAGEM.</t>
  </si>
  <si>
    <t>68.50.9 - SODA CÁUSTICA - POTE COM 400GR</t>
  </si>
  <si>
    <t>73.50.8 - TOALHA DE PAPEL BRANCO, GOFRADO, NAO RECICLAVEL, COM DUAS DOBRAS, 100% FIBRAS CELULOSICAS, MEDINDO 23 X 22,5CM, 100% VIRGEM. PACOTE COM 1000 UNIDADES</t>
  </si>
  <si>
    <t>99.80.15 - VELA PALITO, PACOTE COM 12 UNIDADES, NA COR BRANCA.</t>
  </si>
  <si>
    <t>024</t>
  </si>
  <si>
    <t>025</t>
  </si>
  <si>
    <t>026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</si>
</sst>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0"/>
      <color theme="1"/>
      <name val="Times New Roman"/>
      <family val="1"/>
    </font>
    <font>
      <b/>
      <sz val="10"/>
      <color theme="1"/>
      <name val="Times New Roman"/>
      <family val="1"/>
    </font>
    <font>
      <sz val="11"/>
      <color theme="1"/>
      <name val="Times New Roman"/>
      <family val="1"/>
    </font>
  </fonts>
  <fills count="2">
    <fill>
      <patternFill patternType="none"/>
    </fill>
    <fill>
      <patternFill patternType="gray125"/>
    </fill>
  </fills>
  <borders count="18">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top style="thin">
        <color auto="1"/>
      </top>
      <bottom style="double">
        <color auto="1"/>
      </bottom>
      <diagonal/>
    </border>
    <border>
      <left/>
      <right style="double">
        <color auto="1"/>
      </right>
      <top style="thin">
        <color auto="1"/>
      </top>
      <bottom style="double">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s>
  <cellStyleXfs count="1">
    <xf numFmtId="0" fontId="0" fillId="0" borderId="0"/>
  </cellStyleXfs>
  <cellXfs count="34">
    <xf numFmtId="0" fontId="0" fillId="0" borderId="0" xfId="0"/>
    <xf numFmtId="0" fontId="1" fillId="0" borderId="0" xfId="0" applyFont="1" applyAlignment="1">
      <alignment horizontal="center" vertical="center"/>
    </xf>
    <xf numFmtId="0" fontId="1" fillId="0" borderId="0" xfId="0" applyFont="1" applyAlignment="1">
      <alignment horizontal="justify" vertical="center" wrapText="1"/>
    </xf>
    <xf numFmtId="0" fontId="1" fillId="0" borderId="0" xfId="0" applyFont="1"/>
    <xf numFmtId="4" fontId="1" fillId="0" borderId="0" xfId="0" applyNumberFormat="1" applyFont="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justify" vertical="center" wrapText="1"/>
    </xf>
    <xf numFmtId="4" fontId="1" fillId="0" borderId="6" xfId="0" applyNumberFormat="1"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49" fontId="1" fillId="0" borderId="4" xfId="0" applyNumberFormat="1" applyFont="1" applyBorder="1" applyAlignment="1">
      <alignment horizontal="center" vertical="center"/>
    </xf>
    <xf numFmtId="4" fontId="1" fillId="0" borderId="5" xfId="0" applyNumberFormat="1" applyFont="1" applyBorder="1" applyAlignment="1">
      <alignment horizontal="center" vertical="center"/>
    </xf>
    <xf numFmtId="0" fontId="1" fillId="0" borderId="6" xfId="0" applyFont="1" applyBorder="1" applyAlignment="1">
      <alignment horizontal="center" vertical="center" wrapText="1"/>
    </xf>
    <xf numFmtId="0" fontId="1" fillId="0" borderId="4" xfId="0" quotePrefix="1" applyFont="1" applyBorder="1" applyAlignment="1">
      <alignment horizontal="center" vertical="center" wrapText="1"/>
    </xf>
    <xf numFmtId="0" fontId="3" fillId="0" borderId="5" xfId="0" applyFont="1" applyBorder="1" applyAlignment="1">
      <alignment horizontal="center" vertical="center"/>
    </xf>
    <xf numFmtId="0" fontId="3" fillId="0" borderId="5" xfId="0" applyFont="1" applyBorder="1" applyAlignment="1">
      <alignment horizontal="justify" vertical="center" wrapText="1"/>
    </xf>
    <xf numFmtId="4" fontId="3" fillId="0" borderId="5" xfId="0" applyNumberFormat="1"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4" fontId="2" fillId="0" borderId="8" xfId="0" applyNumberFormat="1" applyFont="1" applyBorder="1" applyAlignment="1">
      <alignment horizontal="center" vertical="center"/>
    </xf>
    <xf numFmtId="4" fontId="2" fillId="0" borderId="9" xfId="0" applyNumberFormat="1" applyFont="1" applyBorder="1" applyAlignment="1">
      <alignment horizontal="center" vertical="center"/>
    </xf>
    <xf numFmtId="4" fontId="2" fillId="0" borderId="10" xfId="0" applyNumberFormat="1" applyFont="1" applyBorder="1" applyAlignment="1">
      <alignment horizontal="center" vertical="center"/>
    </xf>
    <xf numFmtId="4" fontId="2" fillId="0" borderId="11" xfId="0" applyNumberFormat="1" applyFont="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4" fontId="2" fillId="0" borderId="16" xfId="0" applyNumberFormat="1" applyFont="1" applyBorder="1" applyAlignment="1">
      <alignment horizontal="center" vertical="center"/>
    </xf>
    <xf numFmtId="0" fontId="2" fillId="0" borderId="17"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63"/>
  <sheetViews>
    <sheetView tabSelected="1" topLeftCell="A157" workbookViewId="0">
      <selection activeCell="E162" sqref="E162:F162"/>
    </sheetView>
  </sheetViews>
  <sheetFormatPr defaultColWidth="9.140625" defaultRowHeight="12.75" x14ac:dyDescent="0.2"/>
  <cols>
    <col min="1" max="1" width="6.85546875" style="1" customWidth="1"/>
    <col min="2" max="2" width="8" style="1" customWidth="1"/>
    <col min="3" max="3" width="7.42578125" style="1" customWidth="1"/>
    <col min="4" max="4" width="47.28515625" style="2" customWidth="1"/>
    <col min="5" max="5" width="10.5703125" style="1" customWidth="1"/>
    <col min="6" max="6" width="10.85546875" style="1" customWidth="1"/>
    <col min="7" max="16384" width="9.140625" style="3"/>
  </cols>
  <sheetData>
    <row r="2" spans="1:6" ht="13.5" thickBot="1" x14ac:dyDescent="0.25"/>
    <row r="3" spans="1:6" ht="13.5" thickTop="1" x14ac:dyDescent="0.2">
      <c r="A3" s="18" t="s">
        <v>99</v>
      </c>
      <c r="B3" s="19"/>
      <c r="C3" s="19"/>
      <c r="D3" s="19"/>
      <c r="E3" s="19"/>
      <c r="F3" s="20"/>
    </row>
    <row r="4" spans="1:6" ht="38.25" x14ac:dyDescent="0.2">
      <c r="A4" s="8" t="s">
        <v>93</v>
      </c>
      <c r="B4" s="9" t="s">
        <v>94</v>
      </c>
      <c r="C4" s="9" t="s">
        <v>95</v>
      </c>
      <c r="D4" s="9" t="s">
        <v>98</v>
      </c>
      <c r="E4" s="9" t="s">
        <v>96</v>
      </c>
      <c r="F4" s="10" t="s">
        <v>97</v>
      </c>
    </row>
    <row r="5" spans="1:6" ht="165.75" x14ac:dyDescent="0.2">
      <c r="A5" s="11" t="s">
        <v>120</v>
      </c>
      <c r="B5" s="5">
        <v>21842</v>
      </c>
      <c r="C5" s="5" t="s">
        <v>1</v>
      </c>
      <c r="D5" s="6" t="s">
        <v>0</v>
      </c>
      <c r="E5" s="12">
        <v>15.54</v>
      </c>
      <c r="F5" s="7">
        <f>E5*B5</f>
        <v>339424.68</v>
      </c>
    </row>
    <row r="6" spans="1:6" ht="89.25" x14ac:dyDescent="0.2">
      <c r="A6" s="11" t="s">
        <v>121</v>
      </c>
      <c r="B6" s="5">
        <v>280</v>
      </c>
      <c r="C6" s="5" t="s">
        <v>1</v>
      </c>
      <c r="D6" s="6" t="s">
        <v>141</v>
      </c>
      <c r="E6" s="12">
        <v>12.04</v>
      </c>
      <c r="F6" s="7">
        <f t="shared" ref="F6:F20" si="0">E6*B6</f>
        <v>3371.2</v>
      </c>
    </row>
    <row r="7" spans="1:6" x14ac:dyDescent="0.2">
      <c r="A7" s="11" t="s">
        <v>122</v>
      </c>
      <c r="B7" s="5">
        <v>928</v>
      </c>
      <c r="C7" s="5" t="s">
        <v>95</v>
      </c>
      <c r="D7" s="6" t="s">
        <v>2</v>
      </c>
      <c r="E7" s="12">
        <v>11.12</v>
      </c>
      <c r="F7" s="7">
        <f t="shared" si="0"/>
        <v>10319.359999999999</v>
      </c>
    </row>
    <row r="8" spans="1:6" ht="51" x14ac:dyDescent="0.2">
      <c r="A8" s="11" t="s">
        <v>123</v>
      </c>
      <c r="B8" s="5">
        <v>100</v>
      </c>
      <c r="C8" s="5" t="s">
        <v>145</v>
      </c>
      <c r="D8" s="6" t="s">
        <v>146</v>
      </c>
      <c r="E8" s="12">
        <v>14.75</v>
      </c>
      <c r="F8" s="7">
        <f t="shared" si="0"/>
        <v>1475</v>
      </c>
    </row>
    <row r="9" spans="1:6" ht="89.25" x14ac:dyDescent="0.2">
      <c r="A9" s="11" t="s">
        <v>124</v>
      </c>
      <c r="B9" s="5">
        <v>900</v>
      </c>
      <c r="C9" s="5" t="s">
        <v>1</v>
      </c>
      <c r="D9" s="6" t="s">
        <v>153</v>
      </c>
      <c r="E9" s="12">
        <v>11.85</v>
      </c>
      <c r="F9" s="7">
        <f t="shared" si="0"/>
        <v>10665</v>
      </c>
    </row>
    <row r="10" spans="1:6" ht="102" x14ac:dyDescent="0.2">
      <c r="A10" s="11" t="s">
        <v>125</v>
      </c>
      <c r="B10" s="5">
        <v>270</v>
      </c>
      <c r="C10" s="5" t="s">
        <v>47</v>
      </c>
      <c r="D10" s="6" t="s">
        <v>142</v>
      </c>
      <c r="E10" s="12">
        <v>76.989999999999995</v>
      </c>
      <c r="F10" s="7">
        <f t="shared" si="0"/>
        <v>20787.3</v>
      </c>
    </row>
    <row r="11" spans="1:6" ht="105" x14ac:dyDescent="0.2">
      <c r="A11" s="11" t="s">
        <v>126</v>
      </c>
      <c r="B11" s="15">
        <v>100</v>
      </c>
      <c r="C11" s="15" t="s">
        <v>3</v>
      </c>
      <c r="D11" s="16" t="s">
        <v>144</v>
      </c>
      <c r="E11" s="15">
        <v>14.7</v>
      </c>
      <c r="F11" s="7">
        <f t="shared" si="0"/>
        <v>1470</v>
      </c>
    </row>
    <row r="12" spans="1:6" ht="120" x14ac:dyDescent="0.2">
      <c r="A12" s="11" t="s">
        <v>127</v>
      </c>
      <c r="B12" s="15">
        <v>60</v>
      </c>
      <c r="C12" s="15" t="s">
        <v>145</v>
      </c>
      <c r="D12" s="16" t="s">
        <v>162</v>
      </c>
      <c r="E12" s="15">
        <v>22.56</v>
      </c>
      <c r="F12" s="7">
        <f t="shared" si="0"/>
        <v>1353.6</v>
      </c>
    </row>
    <row r="13" spans="1:6" ht="102" x14ac:dyDescent="0.2">
      <c r="A13" s="11" t="s">
        <v>128</v>
      </c>
      <c r="B13" s="5">
        <v>369</v>
      </c>
      <c r="C13" s="5" t="s">
        <v>95</v>
      </c>
      <c r="D13" s="6" t="s">
        <v>4</v>
      </c>
      <c r="E13" s="12">
        <v>10.92</v>
      </c>
      <c r="F13" s="7">
        <f t="shared" si="0"/>
        <v>4029.48</v>
      </c>
    </row>
    <row r="14" spans="1:6" ht="76.5" x14ac:dyDescent="0.2">
      <c r="A14" s="11" t="s">
        <v>129</v>
      </c>
      <c r="B14" s="5">
        <v>5654</v>
      </c>
      <c r="C14" s="5" t="s">
        <v>6</v>
      </c>
      <c r="D14" s="6" t="s">
        <v>5</v>
      </c>
      <c r="E14" s="12">
        <v>3.46</v>
      </c>
      <c r="F14" s="7">
        <f t="shared" si="0"/>
        <v>19562.84</v>
      </c>
    </row>
    <row r="15" spans="1:6" ht="127.5" x14ac:dyDescent="0.2">
      <c r="A15" s="11" t="s">
        <v>130</v>
      </c>
      <c r="B15" s="5">
        <v>7770</v>
      </c>
      <c r="C15" s="5" t="s">
        <v>95</v>
      </c>
      <c r="D15" s="6" t="s">
        <v>7</v>
      </c>
      <c r="E15" s="12">
        <v>5.08</v>
      </c>
      <c r="F15" s="7">
        <f t="shared" si="0"/>
        <v>39471.599999999999</v>
      </c>
    </row>
    <row r="16" spans="1:6" ht="127.5" x14ac:dyDescent="0.2">
      <c r="A16" s="11" t="s">
        <v>131</v>
      </c>
      <c r="B16" s="5">
        <v>467</v>
      </c>
      <c r="C16" s="5" t="s">
        <v>95</v>
      </c>
      <c r="D16" s="6" t="s">
        <v>8</v>
      </c>
      <c r="E16" s="12">
        <v>4.24</v>
      </c>
      <c r="F16" s="7">
        <f t="shared" si="0"/>
        <v>1980.0800000000002</v>
      </c>
    </row>
    <row r="17" spans="1:6" ht="114.75" x14ac:dyDescent="0.2">
      <c r="A17" s="11" t="s">
        <v>132</v>
      </c>
      <c r="B17" s="5">
        <v>361</v>
      </c>
      <c r="C17" s="5" t="s">
        <v>95</v>
      </c>
      <c r="D17" s="6" t="s">
        <v>9</v>
      </c>
      <c r="E17" s="12">
        <v>16.23</v>
      </c>
      <c r="F17" s="7">
        <f t="shared" si="0"/>
        <v>5859.03</v>
      </c>
    </row>
    <row r="18" spans="1:6" ht="153" x14ac:dyDescent="0.2">
      <c r="A18" s="11" t="s">
        <v>133</v>
      </c>
      <c r="B18" s="5">
        <v>1256</v>
      </c>
      <c r="C18" s="5" t="s">
        <v>95</v>
      </c>
      <c r="D18" s="6" t="s">
        <v>10</v>
      </c>
      <c r="E18" s="12">
        <v>14.55</v>
      </c>
      <c r="F18" s="7">
        <f t="shared" si="0"/>
        <v>18274.8</v>
      </c>
    </row>
    <row r="19" spans="1:6" ht="38.25" x14ac:dyDescent="0.2">
      <c r="A19" s="11" t="s">
        <v>134</v>
      </c>
      <c r="B19" s="5">
        <v>40</v>
      </c>
      <c r="C19" s="5" t="s">
        <v>6</v>
      </c>
      <c r="D19" s="6" t="s">
        <v>11</v>
      </c>
      <c r="E19" s="12">
        <v>3.78</v>
      </c>
      <c r="F19" s="7">
        <f t="shared" si="0"/>
        <v>151.19999999999999</v>
      </c>
    </row>
    <row r="20" spans="1:6" ht="178.5" x14ac:dyDescent="0.2">
      <c r="A20" s="11" t="s">
        <v>135</v>
      </c>
      <c r="B20" s="5">
        <v>2096</v>
      </c>
      <c r="C20" s="5" t="s">
        <v>95</v>
      </c>
      <c r="D20" s="6" t="s">
        <v>12</v>
      </c>
      <c r="E20" s="12">
        <v>2.96</v>
      </c>
      <c r="F20" s="7">
        <f t="shared" si="0"/>
        <v>6204.16</v>
      </c>
    </row>
    <row r="21" spans="1:6" ht="13.5" thickBot="1" x14ac:dyDescent="0.25">
      <c r="A21" s="21" t="s">
        <v>100</v>
      </c>
      <c r="B21" s="22"/>
      <c r="C21" s="22"/>
      <c r="D21" s="22"/>
      <c r="E21" s="25">
        <f>SUM(F5:F20)</f>
        <v>484399.32999999996</v>
      </c>
      <c r="F21" s="26"/>
    </row>
    <row r="22" spans="1:6" ht="13.5" thickTop="1" x14ac:dyDescent="0.2">
      <c r="F22" s="4"/>
    </row>
    <row r="23" spans="1:6" ht="13.5" thickBot="1" x14ac:dyDescent="0.25">
      <c r="F23" s="4"/>
    </row>
    <row r="24" spans="1:6" ht="13.5" thickTop="1" x14ac:dyDescent="0.2">
      <c r="A24" s="18" t="s">
        <v>101</v>
      </c>
      <c r="B24" s="19"/>
      <c r="C24" s="19"/>
      <c r="D24" s="19"/>
      <c r="E24" s="19"/>
      <c r="F24" s="20"/>
    </row>
    <row r="25" spans="1:6" ht="38.25" x14ac:dyDescent="0.2">
      <c r="A25" s="8" t="s">
        <v>93</v>
      </c>
      <c r="B25" s="9" t="s">
        <v>94</v>
      </c>
      <c r="C25" s="9" t="s">
        <v>95</v>
      </c>
      <c r="D25" s="9" t="s">
        <v>98</v>
      </c>
      <c r="E25" s="9" t="s">
        <v>96</v>
      </c>
      <c r="F25" s="10" t="s">
        <v>97</v>
      </c>
    </row>
    <row r="26" spans="1:6" ht="25.5" x14ac:dyDescent="0.2">
      <c r="A26" s="11" t="s">
        <v>120</v>
      </c>
      <c r="B26" s="5">
        <v>184</v>
      </c>
      <c r="C26" s="5" t="s">
        <v>3</v>
      </c>
      <c r="D26" s="6" t="s">
        <v>13</v>
      </c>
      <c r="E26" s="12">
        <v>27.93</v>
      </c>
      <c r="F26" s="7">
        <f>E26*B26</f>
        <v>5139.12</v>
      </c>
    </row>
    <row r="27" spans="1:6" ht="25.5" x14ac:dyDescent="0.2">
      <c r="A27" s="11" t="s">
        <v>121</v>
      </c>
      <c r="B27" s="5">
        <v>92</v>
      </c>
      <c r="C27" s="5" t="s">
        <v>3</v>
      </c>
      <c r="D27" s="6" t="s">
        <v>14</v>
      </c>
      <c r="E27" s="12">
        <v>14.69</v>
      </c>
      <c r="F27" s="7">
        <f t="shared" ref="F27:F48" si="1">E27*B27</f>
        <v>1351.48</v>
      </c>
    </row>
    <row r="28" spans="1:6" ht="51" x14ac:dyDescent="0.2">
      <c r="A28" s="11" t="s">
        <v>122</v>
      </c>
      <c r="B28" s="5">
        <v>18</v>
      </c>
      <c r="C28" s="5" t="s">
        <v>16</v>
      </c>
      <c r="D28" s="6" t="s">
        <v>15</v>
      </c>
      <c r="E28" s="12">
        <v>36.159999999999997</v>
      </c>
      <c r="F28" s="7">
        <f t="shared" si="1"/>
        <v>650.87999999999988</v>
      </c>
    </row>
    <row r="29" spans="1:6" ht="25.5" x14ac:dyDescent="0.2">
      <c r="A29" s="11" t="s">
        <v>123</v>
      </c>
      <c r="B29" s="5">
        <v>28</v>
      </c>
      <c r="C29" s="5" t="s">
        <v>3</v>
      </c>
      <c r="D29" s="6" t="s">
        <v>17</v>
      </c>
      <c r="E29" s="12">
        <v>10.83</v>
      </c>
      <c r="F29" s="7">
        <f t="shared" si="1"/>
        <v>303.24</v>
      </c>
    </row>
    <row r="30" spans="1:6" ht="38.25" x14ac:dyDescent="0.2">
      <c r="A30" s="11" t="s">
        <v>124</v>
      </c>
      <c r="B30" s="5">
        <v>8</v>
      </c>
      <c r="C30" s="5" t="s">
        <v>3</v>
      </c>
      <c r="D30" s="6" t="s">
        <v>18</v>
      </c>
      <c r="E30" s="12">
        <v>148.80000000000001</v>
      </c>
      <c r="F30" s="7">
        <f t="shared" si="1"/>
        <v>1190.4000000000001</v>
      </c>
    </row>
    <row r="31" spans="1:6" ht="63.75" x14ac:dyDescent="0.2">
      <c r="A31" s="11" t="s">
        <v>125</v>
      </c>
      <c r="B31" s="5">
        <v>151</v>
      </c>
      <c r="C31" s="5" t="s">
        <v>3</v>
      </c>
      <c r="D31" s="6" t="s">
        <v>20</v>
      </c>
      <c r="E31" s="12">
        <v>309</v>
      </c>
      <c r="F31" s="7">
        <f t="shared" si="1"/>
        <v>46659</v>
      </c>
    </row>
    <row r="32" spans="1:6" ht="89.25" x14ac:dyDescent="0.2">
      <c r="A32" s="11" t="s">
        <v>126</v>
      </c>
      <c r="B32" s="5">
        <v>310</v>
      </c>
      <c r="C32" s="5" t="s">
        <v>3</v>
      </c>
      <c r="D32" s="6" t="s">
        <v>21</v>
      </c>
      <c r="E32" s="12">
        <v>82.56</v>
      </c>
      <c r="F32" s="7">
        <f t="shared" si="1"/>
        <v>25593.600000000002</v>
      </c>
    </row>
    <row r="33" spans="1:6" ht="38.25" x14ac:dyDescent="0.2">
      <c r="A33" s="11" t="s">
        <v>127</v>
      </c>
      <c r="B33" s="5">
        <v>14</v>
      </c>
      <c r="C33" s="5" t="s">
        <v>3</v>
      </c>
      <c r="D33" s="6" t="s">
        <v>151</v>
      </c>
      <c r="E33" s="12">
        <v>12.83</v>
      </c>
      <c r="F33" s="7">
        <f t="shared" si="1"/>
        <v>179.62</v>
      </c>
    </row>
    <row r="34" spans="1:6" ht="15" x14ac:dyDescent="0.2">
      <c r="A34" s="11" t="s">
        <v>128</v>
      </c>
      <c r="B34" s="15">
        <v>9</v>
      </c>
      <c r="C34" s="15" t="s">
        <v>3</v>
      </c>
      <c r="D34" s="16" t="s">
        <v>157</v>
      </c>
      <c r="E34" s="15">
        <v>58.26</v>
      </c>
      <c r="F34" s="7">
        <f t="shared" si="1"/>
        <v>524.34</v>
      </c>
    </row>
    <row r="35" spans="1:6" ht="15" x14ac:dyDescent="0.2">
      <c r="A35" s="11" t="s">
        <v>129</v>
      </c>
      <c r="B35" s="15">
        <v>6</v>
      </c>
      <c r="C35" s="15" t="s">
        <v>3</v>
      </c>
      <c r="D35" s="16" t="s">
        <v>19</v>
      </c>
      <c r="E35" s="17">
        <v>73.13</v>
      </c>
      <c r="F35" s="7">
        <f t="shared" si="1"/>
        <v>438.78</v>
      </c>
    </row>
    <row r="36" spans="1:6" ht="60" x14ac:dyDescent="0.2">
      <c r="A36" s="11" t="s">
        <v>130</v>
      </c>
      <c r="B36" s="15">
        <v>11</v>
      </c>
      <c r="C36" s="15" t="s">
        <v>3</v>
      </c>
      <c r="D36" s="16" t="s">
        <v>158</v>
      </c>
      <c r="E36" s="15">
        <v>15.5</v>
      </c>
      <c r="F36" s="7">
        <f t="shared" si="1"/>
        <v>170.5</v>
      </c>
    </row>
    <row r="37" spans="1:6" ht="114.75" x14ac:dyDescent="0.2">
      <c r="A37" s="11" t="s">
        <v>131</v>
      </c>
      <c r="B37" s="5">
        <v>19605</v>
      </c>
      <c r="C37" s="5" t="s">
        <v>6</v>
      </c>
      <c r="D37" s="6" t="s">
        <v>22</v>
      </c>
      <c r="E37" s="12">
        <v>7.26</v>
      </c>
      <c r="F37" s="7">
        <f t="shared" si="1"/>
        <v>142332.29999999999</v>
      </c>
    </row>
    <row r="38" spans="1:6" ht="114.75" x14ac:dyDescent="0.2">
      <c r="A38" s="11" t="s">
        <v>132</v>
      </c>
      <c r="B38" s="5">
        <v>495</v>
      </c>
      <c r="C38" s="5" t="s">
        <v>6</v>
      </c>
      <c r="D38" s="6" t="s">
        <v>23</v>
      </c>
      <c r="E38" s="12">
        <v>3.68</v>
      </c>
      <c r="F38" s="7">
        <f t="shared" si="1"/>
        <v>1821.6000000000001</v>
      </c>
    </row>
    <row r="39" spans="1:6" ht="102" x14ac:dyDescent="0.2">
      <c r="A39" s="11" t="s">
        <v>133</v>
      </c>
      <c r="B39" s="5">
        <v>2324</v>
      </c>
      <c r="C39" s="5" t="s">
        <v>25</v>
      </c>
      <c r="D39" s="6" t="s">
        <v>24</v>
      </c>
      <c r="E39" s="12">
        <v>6.85</v>
      </c>
      <c r="F39" s="7">
        <f t="shared" si="1"/>
        <v>15919.4</v>
      </c>
    </row>
    <row r="40" spans="1:6" ht="25.5" x14ac:dyDescent="0.2">
      <c r="A40" s="11" t="s">
        <v>134</v>
      </c>
      <c r="B40" s="5">
        <v>30</v>
      </c>
      <c r="C40" s="5" t="s">
        <v>27</v>
      </c>
      <c r="D40" s="6" t="s">
        <v>26</v>
      </c>
      <c r="E40" s="12">
        <v>9.74</v>
      </c>
      <c r="F40" s="7">
        <f t="shared" si="1"/>
        <v>292.2</v>
      </c>
    </row>
    <row r="41" spans="1:6" ht="25.5" x14ac:dyDescent="0.2">
      <c r="A41" s="11" t="s">
        <v>135</v>
      </c>
      <c r="B41" s="5">
        <v>30</v>
      </c>
      <c r="C41" s="5" t="s">
        <v>27</v>
      </c>
      <c r="D41" s="6" t="s">
        <v>28</v>
      </c>
      <c r="E41" s="12">
        <v>10.07</v>
      </c>
      <c r="F41" s="7">
        <f t="shared" si="1"/>
        <v>302.10000000000002</v>
      </c>
    </row>
    <row r="42" spans="1:6" ht="25.5" x14ac:dyDescent="0.2">
      <c r="A42" s="11" t="s">
        <v>136</v>
      </c>
      <c r="B42" s="5">
        <v>210</v>
      </c>
      <c r="C42" s="5" t="s">
        <v>27</v>
      </c>
      <c r="D42" s="6" t="s">
        <v>29</v>
      </c>
      <c r="E42" s="12">
        <v>10.5</v>
      </c>
      <c r="F42" s="7">
        <f t="shared" si="1"/>
        <v>2205</v>
      </c>
    </row>
    <row r="43" spans="1:6" ht="25.5" x14ac:dyDescent="0.2">
      <c r="A43" s="11" t="s">
        <v>137</v>
      </c>
      <c r="B43" s="5">
        <v>866</v>
      </c>
      <c r="C43" s="5" t="s">
        <v>27</v>
      </c>
      <c r="D43" s="6" t="s">
        <v>30</v>
      </c>
      <c r="E43" s="12">
        <v>10.66</v>
      </c>
      <c r="F43" s="7">
        <f t="shared" si="1"/>
        <v>9231.56</v>
      </c>
    </row>
    <row r="44" spans="1:6" ht="25.5" x14ac:dyDescent="0.2">
      <c r="A44" s="11" t="s">
        <v>138</v>
      </c>
      <c r="B44" s="5">
        <v>811</v>
      </c>
      <c r="C44" s="5" t="s">
        <v>27</v>
      </c>
      <c r="D44" s="6" t="s">
        <v>31</v>
      </c>
      <c r="E44" s="12">
        <v>12.5</v>
      </c>
      <c r="F44" s="7">
        <f t="shared" si="1"/>
        <v>10137.5</v>
      </c>
    </row>
    <row r="45" spans="1:6" ht="280.5" x14ac:dyDescent="0.2">
      <c r="A45" s="11" t="s">
        <v>139</v>
      </c>
      <c r="B45" s="5">
        <v>10</v>
      </c>
      <c r="C45" s="5" t="s">
        <v>33</v>
      </c>
      <c r="D45" s="6" t="s">
        <v>32</v>
      </c>
      <c r="E45" s="12">
        <v>28.6</v>
      </c>
      <c r="F45" s="7">
        <f t="shared" si="1"/>
        <v>286</v>
      </c>
    </row>
    <row r="46" spans="1:6" ht="30" x14ac:dyDescent="0.2">
      <c r="A46" s="11" t="s">
        <v>155</v>
      </c>
      <c r="B46" s="15">
        <v>400</v>
      </c>
      <c r="C46" s="15" t="s">
        <v>27</v>
      </c>
      <c r="D46" s="16" t="s">
        <v>159</v>
      </c>
      <c r="E46" s="15">
        <v>6.38</v>
      </c>
      <c r="F46" s="7">
        <f t="shared" si="1"/>
        <v>2552</v>
      </c>
    </row>
    <row r="47" spans="1:6" x14ac:dyDescent="0.2">
      <c r="A47" s="11" t="s">
        <v>156</v>
      </c>
      <c r="B47" s="5">
        <v>20</v>
      </c>
      <c r="C47" s="5" t="s">
        <v>3</v>
      </c>
      <c r="D47" s="6" t="s">
        <v>34</v>
      </c>
      <c r="E47" s="12">
        <v>8.93</v>
      </c>
      <c r="F47" s="7">
        <f t="shared" si="1"/>
        <v>178.6</v>
      </c>
    </row>
    <row r="48" spans="1:6" ht="25.5" x14ac:dyDescent="0.2">
      <c r="A48" s="11" t="s">
        <v>140</v>
      </c>
      <c r="B48" s="5">
        <v>189</v>
      </c>
      <c r="C48" s="5" t="s">
        <v>3</v>
      </c>
      <c r="D48" s="6" t="s">
        <v>35</v>
      </c>
      <c r="E48" s="12">
        <v>14.27</v>
      </c>
      <c r="F48" s="7">
        <f t="shared" si="1"/>
        <v>2697.0299999999997</v>
      </c>
    </row>
    <row r="49" spans="1:6" ht="25.5" x14ac:dyDescent="0.2">
      <c r="A49" s="11" t="s">
        <v>172</v>
      </c>
      <c r="B49" s="5">
        <v>39</v>
      </c>
      <c r="C49" s="5" t="s">
        <v>3</v>
      </c>
      <c r="D49" s="6" t="s">
        <v>36</v>
      </c>
      <c r="E49" s="12">
        <v>57.53</v>
      </c>
      <c r="F49" s="7">
        <f t="shared" ref="F49:F51" si="2">E49*B49</f>
        <v>2243.67</v>
      </c>
    </row>
    <row r="50" spans="1:6" ht="114.75" x14ac:dyDescent="0.2">
      <c r="A50" s="11" t="s">
        <v>173</v>
      </c>
      <c r="B50" s="5">
        <v>10</v>
      </c>
      <c r="C50" s="5" t="s">
        <v>95</v>
      </c>
      <c r="D50" s="6" t="s">
        <v>150</v>
      </c>
      <c r="E50" s="12">
        <v>44.19</v>
      </c>
      <c r="F50" s="7">
        <f>E50*B50</f>
        <v>441.9</v>
      </c>
    </row>
    <row r="51" spans="1:6" ht="30" x14ac:dyDescent="0.2">
      <c r="A51" s="11" t="s">
        <v>174</v>
      </c>
      <c r="B51" s="15">
        <v>50</v>
      </c>
      <c r="C51" s="15" t="s">
        <v>6</v>
      </c>
      <c r="D51" s="16" t="s">
        <v>171</v>
      </c>
      <c r="E51" s="15">
        <v>7.46</v>
      </c>
      <c r="F51" s="7">
        <f t="shared" si="2"/>
        <v>373</v>
      </c>
    </row>
    <row r="52" spans="1:6" ht="13.5" thickBot="1" x14ac:dyDescent="0.25">
      <c r="A52" s="21" t="s">
        <v>102</v>
      </c>
      <c r="B52" s="22"/>
      <c r="C52" s="22"/>
      <c r="D52" s="22"/>
      <c r="E52" s="23">
        <f>SUM(F26:F51)</f>
        <v>273214.82</v>
      </c>
      <c r="F52" s="24"/>
    </row>
    <row r="53" spans="1:6" ht="13.5" thickTop="1" x14ac:dyDescent="0.2"/>
    <row r="54" spans="1:6" ht="13.5" thickBot="1" x14ac:dyDescent="0.25"/>
    <row r="55" spans="1:6" ht="13.5" thickTop="1" x14ac:dyDescent="0.2">
      <c r="A55" s="18" t="s">
        <v>103</v>
      </c>
      <c r="B55" s="19"/>
      <c r="C55" s="19"/>
      <c r="D55" s="19"/>
      <c r="E55" s="19"/>
      <c r="F55" s="20"/>
    </row>
    <row r="56" spans="1:6" ht="38.25" x14ac:dyDescent="0.2">
      <c r="A56" s="8" t="s">
        <v>93</v>
      </c>
      <c r="B56" s="9" t="s">
        <v>94</v>
      </c>
      <c r="C56" s="9" t="s">
        <v>95</v>
      </c>
      <c r="D56" s="9" t="s">
        <v>98</v>
      </c>
      <c r="E56" s="9" t="s">
        <v>96</v>
      </c>
      <c r="F56" s="10" t="s">
        <v>97</v>
      </c>
    </row>
    <row r="57" spans="1:6" ht="127.5" x14ac:dyDescent="0.2">
      <c r="A57" s="11" t="s">
        <v>120</v>
      </c>
      <c r="B57" s="5">
        <v>5176</v>
      </c>
      <c r="C57" s="5" t="s">
        <v>3</v>
      </c>
      <c r="D57" s="6" t="s">
        <v>37</v>
      </c>
      <c r="E57" s="12">
        <v>8.1300000000000008</v>
      </c>
      <c r="F57" s="7">
        <f>E57*B57</f>
        <v>42080.880000000005</v>
      </c>
    </row>
    <row r="58" spans="1:6" ht="114.75" x14ac:dyDescent="0.2">
      <c r="A58" s="11" t="s">
        <v>121</v>
      </c>
      <c r="B58" s="5">
        <v>500</v>
      </c>
      <c r="C58" s="5" t="s">
        <v>3</v>
      </c>
      <c r="D58" s="6" t="s">
        <v>38</v>
      </c>
      <c r="E58" s="12">
        <v>9.1199999999999992</v>
      </c>
      <c r="F58" s="7">
        <f t="shared" ref="F58:F61" si="3">E58*B58</f>
        <v>4560</v>
      </c>
    </row>
    <row r="59" spans="1:6" ht="114.75" x14ac:dyDescent="0.2">
      <c r="A59" s="11" t="s">
        <v>122</v>
      </c>
      <c r="B59" s="5">
        <v>144</v>
      </c>
      <c r="C59" s="5" t="s">
        <v>3</v>
      </c>
      <c r="D59" s="6" t="s">
        <v>39</v>
      </c>
      <c r="E59" s="12">
        <v>7.7</v>
      </c>
      <c r="F59" s="7">
        <f t="shared" si="3"/>
        <v>1108.8</v>
      </c>
    </row>
    <row r="60" spans="1:6" ht="114.75" x14ac:dyDescent="0.2">
      <c r="A60" s="11" t="s">
        <v>123</v>
      </c>
      <c r="B60" s="5">
        <v>200</v>
      </c>
      <c r="C60" s="5" t="s">
        <v>3</v>
      </c>
      <c r="D60" s="6" t="s">
        <v>40</v>
      </c>
      <c r="E60" s="12">
        <v>25.83</v>
      </c>
      <c r="F60" s="7">
        <f t="shared" si="3"/>
        <v>5166</v>
      </c>
    </row>
    <row r="61" spans="1:6" ht="140.25" x14ac:dyDescent="0.2">
      <c r="A61" s="11" t="s">
        <v>124</v>
      </c>
      <c r="B61" s="5">
        <v>100</v>
      </c>
      <c r="C61" s="5" t="s">
        <v>3</v>
      </c>
      <c r="D61" s="6" t="s">
        <v>41</v>
      </c>
      <c r="E61" s="12">
        <v>53</v>
      </c>
      <c r="F61" s="7">
        <f t="shared" si="3"/>
        <v>5300</v>
      </c>
    </row>
    <row r="62" spans="1:6" ht="13.5" thickBot="1" x14ac:dyDescent="0.25">
      <c r="A62" s="21" t="s">
        <v>104</v>
      </c>
      <c r="B62" s="22"/>
      <c r="C62" s="22"/>
      <c r="D62" s="22"/>
      <c r="E62" s="23">
        <f>SUM(F57:F61)</f>
        <v>58215.680000000008</v>
      </c>
      <c r="F62" s="24"/>
    </row>
    <row r="63" spans="1:6" ht="13.5" thickTop="1" x14ac:dyDescent="0.2">
      <c r="F63" s="4"/>
    </row>
    <row r="64" spans="1:6" ht="13.5" thickBot="1" x14ac:dyDescent="0.25">
      <c r="F64" s="4"/>
    </row>
    <row r="65" spans="1:6" ht="13.5" thickTop="1" x14ac:dyDescent="0.2">
      <c r="A65" s="18" t="s">
        <v>105</v>
      </c>
      <c r="B65" s="19"/>
      <c r="C65" s="19"/>
      <c r="D65" s="19"/>
      <c r="E65" s="19"/>
      <c r="F65" s="20"/>
    </row>
    <row r="66" spans="1:6" ht="38.25" x14ac:dyDescent="0.2">
      <c r="A66" s="8" t="s">
        <v>93</v>
      </c>
      <c r="B66" s="9" t="s">
        <v>94</v>
      </c>
      <c r="C66" s="9" t="s">
        <v>95</v>
      </c>
      <c r="D66" s="9" t="s">
        <v>98</v>
      </c>
      <c r="E66" s="9" t="s">
        <v>96</v>
      </c>
      <c r="F66" s="10" t="s">
        <v>97</v>
      </c>
    </row>
    <row r="67" spans="1:6" ht="229.5" x14ac:dyDescent="0.2">
      <c r="A67" s="11" t="s">
        <v>120</v>
      </c>
      <c r="B67" s="5">
        <v>22326</v>
      </c>
      <c r="C67" s="5" t="s">
        <v>1</v>
      </c>
      <c r="D67" s="6" t="s">
        <v>42</v>
      </c>
      <c r="E67" s="12">
        <v>4.58</v>
      </c>
      <c r="F67" s="7">
        <f>E67*B67</f>
        <v>102253.08</v>
      </c>
    </row>
    <row r="68" spans="1:6" ht="153" x14ac:dyDescent="0.2">
      <c r="A68" s="11" t="s">
        <v>121</v>
      </c>
      <c r="B68" s="5">
        <v>2590</v>
      </c>
      <c r="C68" s="5" t="s">
        <v>3</v>
      </c>
      <c r="D68" s="6" t="s">
        <v>43</v>
      </c>
      <c r="E68" s="12">
        <v>4.05</v>
      </c>
      <c r="F68" s="7">
        <f t="shared" ref="F68:F78" si="4">E68*B68</f>
        <v>10489.5</v>
      </c>
    </row>
    <row r="69" spans="1:6" ht="25.5" x14ac:dyDescent="0.2">
      <c r="A69" s="11" t="s">
        <v>122</v>
      </c>
      <c r="B69" s="5">
        <v>600</v>
      </c>
      <c r="C69" s="5" t="s">
        <v>1</v>
      </c>
      <c r="D69" s="6" t="s">
        <v>44</v>
      </c>
      <c r="E69" s="12">
        <v>3.8</v>
      </c>
      <c r="F69" s="7">
        <f t="shared" si="4"/>
        <v>2280</v>
      </c>
    </row>
    <row r="70" spans="1:6" ht="114.75" x14ac:dyDescent="0.2">
      <c r="A70" s="11" t="s">
        <v>123</v>
      </c>
      <c r="B70" s="5">
        <v>120</v>
      </c>
      <c r="C70" s="5" t="s">
        <v>1</v>
      </c>
      <c r="D70" s="6" t="s">
        <v>45</v>
      </c>
      <c r="E70" s="12">
        <v>22.87</v>
      </c>
      <c r="F70" s="7">
        <f t="shared" si="4"/>
        <v>2744.4</v>
      </c>
    </row>
    <row r="71" spans="1:6" ht="255" x14ac:dyDescent="0.2">
      <c r="A71" s="11" t="s">
        <v>124</v>
      </c>
      <c r="B71" s="5">
        <v>1375</v>
      </c>
      <c r="C71" s="5" t="s">
        <v>47</v>
      </c>
      <c r="D71" s="6" t="s">
        <v>46</v>
      </c>
      <c r="E71" s="12">
        <v>16.45</v>
      </c>
      <c r="F71" s="7">
        <f t="shared" si="4"/>
        <v>22618.75</v>
      </c>
    </row>
    <row r="72" spans="1:6" ht="191.25" x14ac:dyDescent="0.2">
      <c r="A72" s="11" t="s">
        <v>125</v>
      </c>
      <c r="B72" s="5">
        <v>16716</v>
      </c>
      <c r="C72" s="5" t="s">
        <v>1</v>
      </c>
      <c r="D72" s="6" t="s">
        <v>48</v>
      </c>
      <c r="E72" s="12">
        <v>3.88</v>
      </c>
      <c r="F72" s="7">
        <f t="shared" si="4"/>
        <v>64858.080000000002</v>
      </c>
    </row>
    <row r="73" spans="1:6" ht="165.75" x14ac:dyDescent="0.2">
      <c r="A73" s="11" t="s">
        <v>126</v>
      </c>
      <c r="B73" s="5">
        <v>28534</v>
      </c>
      <c r="C73" s="5" t="s">
        <v>143</v>
      </c>
      <c r="D73" s="6" t="s">
        <v>49</v>
      </c>
      <c r="E73" s="12">
        <v>3.04</v>
      </c>
      <c r="F73" s="7">
        <f t="shared" si="4"/>
        <v>86743.360000000001</v>
      </c>
    </row>
    <row r="74" spans="1:6" ht="102" x14ac:dyDescent="0.2">
      <c r="A74" s="11" t="s">
        <v>127</v>
      </c>
      <c r="B74" s="5">
        <v>392</v>
      </c>
      <c r="C74" s="5" t="s">
        <v>3</v>
      </c>
      <c r="D74" s="6" t="s">
        <v>50</v>
      </c>
      <c r="E74" s="12">
        <v>4.93</v>
      </c>
      <c r="F74" s="7">
        <f t="shared" si="4"/>
        <v>1932.56</v>
      </c>
    </row>
    <row r="75" spans="1:6" ht="127.5" x14ac:dyDescent="0.2">
      <c r="A75" s="11" t="s">
        <v>128</v>
      </c>
      <c r="B75" s="5">
        <v>24</v>
      </c>
      <c r="C75" s="5" t="s">
        <v>3</v>
      </c>
      <c r="D75" s="6" t="s">
        <v>51</v>
      </c>
      <c r="E75" s="12">
        <v>26.4</v>
      </c>
      <c r="F75" s="7">
        <f t="shared" si="4"/>
        <v>633.59999999999991</v>
      </c>
    </row>
    <row r="76" spans="1:6" ht="15" x14ac:dyDescent="0.2">
      <c r="A76" s="11" t="s">
        <v>129</v>
      </c>
      <c r="B76" s="15">
        <v>40</v>
      </c>
      <c r="C76" s="15" t="s">
        <v>145</v>
      </c>
      <c r="D76" s="16" t="s">
        <v>169</v>
      </c>
      <c r="E76" s="15">
        <v>20.5</v>
      </c>
      <c r="F76" s="7">
        <f t="shared" si="4"/>
        <v>820</v>
      </c>
    </row>
    <row r="77" spans="1:6" ht="114.75" x14ac:dyDescent="0.2">
      <c r="A77" s="11" t="s">
        <v>130</v>
      </c>
      <c r="B77" s="5">
        <v>755</v>
      </c>
      <c r="C77" s="5" t="s">
        <v>3</v>
      </c>
      <c r="D77" s="6" t="s">
        <v>52</v>
      </c>
      <c r="E77" s="12">
        <v>4.8099999999999996</v>
      </c>
      <c r="F77" s="7">
        <f t="shared" si="4"/>
        <v>3631.5499999999997</v>
      </c>
    </row>
    <row r="78" spans="1:6" ht="204" x14ac:dyDescent="0.2">
      <c r="A78" s="11" t="s">
        <v>131</v>
      </c>
      <c r="B78" s="5">
        <v>50</v>
      </c>
      <c r="C78" s="5" t="s">
        <v>47</v>
      </c>
      <c r="D78" s="6" t="s">
        <v>53</v>
      </c>
      <c r="E78" s="12">
        <v>6.87</v>
      </c>
      <c r="F78" s="7">
        <f t="shared" si="4"/>
        <v>343.5</v>
      </c>
    </row>
    <row r="79" spans="1:6" ht="13.5" thickBot="1" x14ac:dyDescent="0.25">
      <c r="A79" s="21" t="s">
        <v>106</v>
      </c>
      <c r="B79" s="22"/>
      <c r="C79" s="22"/>
      <c r="D79" s="22"/>
      <c r="E79" s="23">
        <f>SUM(F67:F78)</f>
        <v>299348.37999999995</v>
      </c>
      <c r="F79" s="24"/>
    </row>
    <row r="80" spans="1:6" ht="13.5" thickTop="1" x14ac:dyDescent="0.2"/>
    <row r="81" spans="1:6" ht="13.5" thickBot="1" x14ac:dyDescent="0.25"/>
    <row r="82" spans="1:6" ht="13.5" thickTop="1" x14ac:dyDescent="0.2">
      <c r="A82" s="18" t="s">
        <v>107</v>
      </c>
      <c r="B82" s="19"/>
      <c r="C82" s="19"/>
      <c r="D82" s="19"/>
      <c r="E82" s="19"/>
      <c r="F82" s="20"/>
    </row>
    <row r="83" spans="1:6" ht="38.25" x14ac:dyDescent="0.2">
      <c r="A83" s="8" t="s">
        <v>93</v>
      </c>
      <c r="B83" s="9" t="s">
        <v>94</v>
      </c>
      <c r="C83" s="9" t="s">
        <v>95</v>
      </c>
      <c r="D83" s="9" t="s">
        <v>98</v>
      </c>
      <c r="E83" s="9" t="s">
        <v>96</v>
      </c>
      <c r="F83" s="10" t="s">
        <v>97</v>
      </c>
    </row>
    <row r="84" spans="1:6" ht="51" x14ac:dyDescent="0.2">
      <c r="A84" s="11" t="s">
        <v>120</v>
      </c>
      <c r="B84" s="5">
        <v>7363</v>
      </c>
      <c r="C84" s="5" t="s">
        <v>3</v>
      </c>
      <c r="D84" s="6" t="s">
        <v>54</v>
      </c>
      <c r="E84" s="12">
        <v>4.95</v>
      </c>
      <c r="F84" s="7">
        <f>E84*B84</f>
        <v>36446.85</v>
      </c>
    </row>
    <row r="85" spans="1:6" ht="45" x14ac:dyDescent="0.2">
      <c r="A85" s="11" t="s">
        <v>121</v>
      </c>
      <c r="B85" s="15">
        <v>2</v>
      </c>
      <c r="C85" s="15" t="s">
        <v>61</v>
      </c>
      <c r="D85" s="16" t="s">
        <v>160</v>
      </c>
      <c r="E85" s="15">
        <v>233.87</v>
      </c>
      <c r="F85" s="7">
        <f>E85*B85</f>
        <v>467.74</v>
      </c>
    </row>
    <row r="86" spans="1:6" ht="38.25" x14ac:dyDescent="0.2">
      <c r="A86" s="11" t="s">
        <v>122</v>
      </c>
      <c r="B86" s="5">
        <v>1777</v>
      </c>
      <c r="C86" s="5" t="s">
        <v>3</v>
      </c>
      <c r="D86" s="6" t="s">
        <v>56</v>
      </c>
      <c r="E86" s="12">
        <v>2.95</v>
      </c>
      <c r="F86" s="7">
        <f t="shared" ref="F86:F88" si="5">E86*B86</f>
        <v>5242.1500000000005</v>
      </c>
    </row>
    <row r="87" spans="1:6" ht="25.5" x14ac:dyDescent="0.2">
      <c r="A87" s="11" t="s">
        <v>123</v>
      </c>
      <c r="B87" s="5">
        <v>784</v>
      </c>
      <c r="C87" s="5" t="s">
        <v>6</v>
      </c>
      <c r="D87" s="6" t="s">
        <v>55</v>
      </c>
      <c r="E87" s="12">
        <v>4.0199999999999996</v>
      </c>
      <c r="F87" s="7">
        <f t="shared" si="5"/>
        <v>3151.68</v>
      </c>
    </row>
    <row r="88" spans="1:6" ht="89.25" x14ac:dyDescent="0.2">
      <c r="A88" s="11" t="s">
        <v>124</v>
      </c>
      <c r="B88" s="5">
        <v>3340</v>
      </c>
      <c r="C88" s="5" t="s">
        <v>3</v>
      </c>
      <c r="D88" s="6" t="s">
        <v>57</v>
      </c>
      <c r="E88" s="12">
        <v>6.06</v>
      </c>
      <c r="F88" s="7">
        <f t="shared" si="5"/>
        <v>20240.399999999998</v>
      </c>
    </row>
    <row r="89" spans="1:6" ht="13.5" thickBot="1" x14ac:dyDescent="0.25">
      <c r="A89" s="21" t="s">
        <v>108</v>
      </c>
      <c r="B89" s="22"/>
      <c r="C89" s="22"/>
      <c r="D89" s="22"/>
      <c r="E89" s="23">
        <f>SUM(F84:F88)</f>
        <v>65548.819999999992</v>
      </c>
      <c r="F89" s="24"/>
    </row>
    <row r="90" spans="1:6" ht="13.5" thickTop="1" x14ac:dyDescent="0.2"/>
    <row r="91" spans="1:6" ht="13.5" thickBot="1" x14ac:dyDescent="0.25"/>
    <row r="92" spans="1:6" ht="13.5" thickTop="1" x14ac:dyDescent="0.2">
      <c r="A92" s="18" t="s">
        <v>109</v>
      </c>
      <c r="B92" s="19"/>
      <c r="C92" s="19"/>
      <c r="D92" s="19"/>
      <c r="E92" s="19"/>
      <c r="F92" s="20"/>
    </row>
    <row r="93" spans="1:6" ht="38.25" x14ac:dyDescent="0.2">
      <c r="A93" s="8" t="s">
        <v>93</v>
      </c>
      <c r="B93" s="9" t="s">
        <v>94</v>
      </c>
      <c r="C93" s="9" t="s">
        <v>95</v>
      </c>
      <c r="D93" s="9" t="s">
        <v>98</v>
      </c>
      <c r="E93" s="9" t="s">
        <v>96</v>
      </c>
      <c r="F93" s="10" t="s">
        <v>97</v>
      </c>
    </row>
    <row r="94" spans="1:6" ht="153" x14ac:dyDescent="0.2">
      <c r="A94" s="11" t="s">
        <v>120</v>
      </c>
      <c r="B94" s="5">
        <v>14565</v>
      </c>
      <c r="C94" s="5" t="s">
        <v>6</v>
      </c>
      <c r="D94" s="6" t="s">
        <v>58</v>
      </c>
      <c r="E94" s="12">
        <v>3.9</v>
      </c>
      <c r="F94" s="7">
        <f>E94*B94</f>
        <v>56803.5</v>
      </c>
    </row>
    <row r="95" spans="1:6" ht="153" x14ac:dyDescent="0.2">
      <c r="A95" s="11" t="s">
        <v>121</v>
      </c>
      <c r="B95" s="5">
        <v>30688</v>
      </c>
      <c r="C95" s="5" t="s">
        <v>6</v>
      </c>
      <c r="D95" s="6" t="s">
        <v>59</v>
      </c>
      <c r="E95" s="12">
        <v>9.64</v>
      </c>
      <c r="F95" s="7">
        <f t="shared" ref="F95:F101" si="6">E95*B95</f>
        <v>295832.32000000001</v>
      </c>
    </row>
    <row r="96" spans="1:6" ht="127.5" x14ac:dyDescent="0.2">
      <c r="A96" s="11" t="s">
        <v>122</v>
      </c>
      <c r="B96" s="5">
        <v>6461</v>
      </c>
      <c r="C96" s="5" t="s">
        <v>61</v>
      </c>
      <c r="D96" s="6" t="s">
        <v>60</v>
      </c>
      <c r="E96" s="12">
        <v>15.26</v>
      </c>
      <c r="F96" s="7">
        <f t="shared" si="6"/>
        <v>98594.86</v>
      </c>
    </row>
    <row r="97" spans="1:6" ht="63.75" x14ac:dyDescent="0.2">
      <c r="A97" s="11" t="s">
        <v>123</v>
      </c>
      <c r="B97" s="5">
        <v>3142</v>
      </c>
      <c r="C97" s="5" t="s">
        <v>6</v>
      </c>
      <c r="D97" s="6" t="s">
        <v>62</v>
      </c>
      <c r="E97" s="12">
        <v>6.87</v>
      </c>
      <c r="F97" s="7">
        <f t="shared" si="6"/>
        <v>21585.54</v>
      </c>
    </row>
    <row r="98" spans="1:6" ht="285" x14ac:dyDescent="0.2">
      <c r="A98" s="11" t="s">
        <v>124</v>
      </c>
      <c r="B98" s="5">
        <v>100</v>
      </c>
      <c r="C98" s="5" t="s">
        <v>61</v>
      </c>
      <c r="D98" s="16" t="s">
        <v>161</v>
      </c>
      <c r="E98" s="15">
        <v>23.46</v>
      </c>
      <c r="F98" s="7">
        <f t="shared" si="6"/>
        <v>2346</v>
      </c>
    </row>
    <row r="99" spans="1:6" ht="76.5" x14ac:dyDescent="0.2">
      <c r="A99" s="11" t="s">
        <v>125</v>
      </c>
      <c r="B99" s="5">
        <v>304</v>
      </c>
      <c r="C99" s="5" t="s">
        <v>33</v>
      </c>
      <c r="D99" s="6" t="s">
        <v>152</v>
      </c>
      <c r="E99" s="12">
        <v>6.33</v>
      </c>
      <c r="F99" s="7">
        <f t="shared" si="6"/>
        <v>1924.32</v>
      </c>
    </row>
    <row r="100" spans="1:6" ht="75" x14ac:dyDescent="0.2">
      <c r="A100" s="11" t="s">
        <v>126</v>
      </c>
      <c r="B100" s="15">
        <v>10</v>
      </c>
      <c r="C100" s="15" t="s">
        <v>6</v>
      </c>
      <c r="D100" s="16" t="s">
        <v>170</v>
      </c>
      <c r="E100" s="15">
        <v>23.16</v>
      </c>
      <c r="F100" s="7">
        <f t="shared" si="6"/>
        <v>231.6</v>
      </c>
    </row>
    <row r="101" spans="1:6" ht="89.25" x14ac:dyDescent="0.2">
      <c r="A101" s="11" t="s">
        <v>127</v>
      </c>
      <c r="B101" s="5">
        <v>6627</v>
      </c>
      <c r="C101" s="5" t="s">
        <v>6</v>
      </c>
      <c r="D101" s="6" t="s">
        <v>63</v>
      </c>
      <c r="E101" s="12">
        <v>4.37</v>
      </c>
      <c r="F101" s="7">
        <f t="shared" si="6"/>
        <v>28959.99</v>
      </c>
    </row>
    <row r="102" spans="1:6" ht="13.5" thickBot="1" x14ac:dyDescent="0.25">
      <c r="A102" s="21" t="s">
        <v>110</v>
      </c>
      <c r="B102" s="22"/>
      <c r="C102" s="22"/>
      <c r="D102" s="22"/>
      <c r="E102" s="23">
        <f>SUM(F94:F101)</f>
        <v>506278.12999999995</v>
      </c>
      <c r="F102" s="24"/>
    </row>
    <row r="103" spans="1:6" ht="13.5" thickTop="1" x14ac:dyDescent="0.2">
      <c r="F103" s="4"/>
    </row>
    <row r="104" spans="1:6" ht="13.5" thickBot="1" x14ac:dyDescent="0.25">
      <c r="F104" s="4"/>
    </row>
    <row r="105" spans="1:6" ht="13.5" thickTop="1" x14ac:dyDescent="0.2">
      <c r="A105" s="18" t="s">
        <v>111</v>
      </c>
      <c r="B105" s="19"/>
      <c r="C105" s="19"/>
      <c r="D105" s="19"/>
      <c r="E105" s="19"/>
      <c r="F105" s="20"/>
    </row>
    <row r="106" spans="1:6" ht="38.25" x14ac:dyDescent="0.2">
      <c r="A106" s="8" t="s">
        <v>93</v>
      </c>
      <c r="B106" s="9" t="s">
        <v>94</v>
      </c>
      <c r="C106" s="9" t="s">
        <v>95</v>
      </c>
      <c r="D106" s="9" t="s">
        <v>98</v>
      </c>
      <c r="E106" s="9" t="s">
        <v>96</v>
      </c>
      <c r="F106" s="10" t="s">
        <v>97</v>
      </c>
    </row>
    <row r="107" spans="1:6" ht="165.75" x14ac:dyDescent="0.2">
      <c r="A107" s="11" t="s">
        <v>120</v>
      </c>
      <c r="B107" s="5">
        <v>9250</v>
      </c>
      <c r="C107" s="5" t="s">
        <v>33</v>
      </c>
      <c r="D107" s="6" t="s">
        <v>64</v>
      </c>
      <c r="E107" s="12">
        <v>9.48</v>
      </c>
      <c r="F107" s="7">
        <f>E107*B107</f>
        <v>87690</v>
      </c>
    </row>
    <row r="108" spans="1:6" ht="76.5" x14ac:dyDescent="0.2">
      <c r="A108" s="11" t="s">
        <v>121</v>
      </c>
      <c r="B108" s="5">
        <v>350</v>
      </c>
      <c r="C108" s="5" t="s">
        <v>66</v>
      </c>
      <c r="D108" s="6" t="s">
        <v>65</v>
      </c>
      <c r="E108" s="12">
        <v>5.7</v>
      </c>
      <c r="F108" s="7">
        <f t="shared" ref="F108:F118" si="7">E108*B108</f>
        <v>1995</v>
      </c>
    </row>
    <row r="109" spans="1:6" ht="191.25" x14ac:dyDescent="0.2">
      <c r="A109" s="11" t="s">
        <v>122</v>
      </c>
      <c r="B109" s="5">
        <v>1500</v>
      </c>
      <c r="C109" s="5" t="s">
        <v>3</v>
      </c>
      <c r="D109" s="6" t="s">
        <v>67</v>
      </c>
      <c r="E109" s="12">
        <v>4.79</v>
      </c>
      <c r="F109" s="7">
        <f t="shared" si="7"/>
        <v>7185</v>
      </c>
    </row>
    <row r="110" spans="1:6" ht="135" x14ac:dyDescent="0.2">
      <c r="A110" s="11" t="s">
        <v>123</v>
      </c>
      <c r="B110" s="15">
        <v>2400</v>
      </c>
      <c r="C110" s="15" t="s">
        <v>3</v>
      </c>
      <c r="D110" s="16" t="s">
        <v>167</v>
      </c>
      <c r="E110" s="15">
        <v>7.37</v>
      </c>
      <c r="F110" s="7">
        <f t="shared" si="7"/>
        <v>17688</v>
      </c>
    </row>
    <row r="111" spans="1:6" ht="165" x14ac:dyDescent="0.2">
      <c r="A111" s="11" t="s">
        <v>124</v>
      </c>
      <c r="B111" s="15">
        <v>150</v>
      </c>
      <c r="C111" s="15" t="s">
        <v>47</v>
      </c>
      <c r="D111" s="16" t="s">
        <v>168</v>
      </c>
      <c r="E111" s="15">
        <v>33.9</v>
      </c>
      <c r="F111" s="7">
        <f t="shared" si="7"/>
        <v>5085</v>
      </c>
    </row>
    <row r="112" spans="1:6" ht="30" x14ac:dyDescent="0.2">
      <c r="A112" s="11" t="s">
        <v>125</v>
      </c>
      <c r="B112" s="15">
        <v>15</v>
      </c>
      <c r="C112" s="15" t="s">
        <v>3</v>
      </c>
      <c r="D112" s="16" t="s">
        <v>166</v>
      </c>
      <c r="E112" s="15">
        <v>3.18</v>
      </c>
      <c r="F112" s="7">
        <f t="shared" si="7"/>
        <v>47.7</v>
      </c>
    </row>
    <row r="113" spans="1:6" ht="140.25" x14ac:dyDescent="0.2">
      <c r="A113" s="11" t="s">
        <v>126</v>
      </c>
      <c r="B113" s="5">
        <v>1592</v>
      </c>
      <c r="C113" s="5" t="s">
        <v>3</v>
      </c>
      <c r="D113" s="6" t="s">
        <v>68</v>
      </c>
      <c r="E113" s="12">
        <v>3.47</v>
      </c>
      <c r="F113" s="7">
        <f t="shared" si="7"/>
        <v>5524.2400000000007</v>
      </c>
    </row>
    <row r="114" spans="1:6" ht="127.5" x14ac:dyDescent="0.2">
      <c r="A114" s="11" t="s">
        <v>127</v>
      </c>
      <c r="B114" s="5">
        <v>1468</v>
      </c>
      <c r="C114" s="5" t="s">
        <v>3</v>
      </c>
      <c r="D114" s="6" t="s">
        <v>69</v>
      </c>
      <c r="E114" s="12">
        <v>5</v>
      </c>
      <c r="F114" s="7">
        <f t="shared" si="7"/>
        <v>7340</v>
      </c>
    </row>
    <row r="115" spans="1:6" ht="127.5" x14ac:dyDescent="0.2">
      <c r="A115" s="11" t="s">
        <v>128</v>
      </c>
      <c r="B115" s="5">
        <v>2120</v>
      </c>
      <c r="C115" s="5" t="s">
        <v>47</v>
      </c>
      <c r="D115" s="6" t="s">
        <v>154</v>
      </c>
      <c r="E115" s="12">
        <v>31.94</v>
      </c>
      <c r="F115" s="7">
        <f t="shared" si="7"/>
        <v>67712.800000000003</v>
      </c>
    </row>
    <row r="116" spans="1:6" ht="51" x14ac:dyDescent="0.2">
      <c r="A116" s="11" t="s">
        <v>129</v>
      </c>
      <c r="B116" s="5">
        <v>6</v>
      </c>
      <c r="C116" s="5" t="s">
        <v>3</v>
      </c>
      <c r="D116" s="6" t="s">
        <v>147</v>
      </c>
      <c r="E116" s="12">
        <v>47.56</v>
      </c>
      <c r="F116" s="7">
        <f t="shared" si="7"/>
        <v>285.36</v>
      </c>
    </row>
    <row r="117" spans="1:6" ht="25.5" x14ac:dyDescent="0.2">
      <c r="A117" s="11" t="s">
        <v>130</v>
      </c>
      <c r="B117" s="5">
        <v>34</v>
      </c>
      <c r="C117" s="5" t="s">
        <v>148</v>
      </c>
      <c r="D117" s="6" t="s">
        <v>149</v>
      </c>
      <c r="E117" s="12">
        <v>121</v>
      </c>
      <c r="F117" s="7">
        <f t="shared" si="7"/>
        <v>4114</v>
      </c>
    </row>
    <row r="118" spans="1:6" ht="114.75" x14ac:dyDescent="0.2">
      <c r="A118" s="11" t="s">
        <v>131</v>
      </c>
      <c r="B118" s="5">
        <v>1750</v>
      </c>
      <c r="C118" s="5" t="s">
        <v>3</v>
      </c>
      <c r="D118" s="6" t="s">
        <v>70</v>
      </c>
      <c r="E118" s="12">
        <v>11.55</v>
      </c>
      <c r="F118" s="7">
        <f t="shared" si="7"/>
        <v>20212.5</v>
      </c>
    </row>
    <row r="119" spans="1:6" ht="13.5" thickBot="1" x14ac:dyDescent="0.25">
      <c r="A119" s="27" t="s">
        <v>118</v>
      </c>
      <c r="B119" s="28"/>
      <c r="C119" s="28"/>
      <c r="D119" s="29"/>
      <c r="E119" s="25">
        <f>SUM(F107:F118)</f>
        <v>224879.59999999998</v>
      </c>
      <c r="F119" s="26"/>
    </row>
    <row r="120" spans="1:6" ht="13.5" thickTop="1" x14ac:dyDescent="0.2">
      <c r="F120" s="4"/>
    </row>
    <row r="121" spans="1:6" ht="13.5" thickBot="1" x14ac:dyDescent="0.25">
      <c r="F121" s="4"/>
    </row>
    <row r="122" spans="1:6" ht="13.5" thickTop="1" x14ac:dyDescent="0.2">
      <c r="A122" s="18" t="s">
        <v>112</v>
      </c>
      <c r="B122" s="19"/>
      <c r="C122" s="19"/>
      <c r="D122" s="19"/>
      <c r="E122" s="19"/>
      <c r="F122" s="20"/>
    </row>
    <row r="123" spans="1:6" ht="38.25" x14ac:dyDescent="0.2">
      <c r="A123" s="8" t="s">
        <v>93</v>
      </c>
      <c r="B123" s="9" t="s">
        <v>94</v>
      </c>
      <c r="C123" s="9" t="s">
        <v>95</v>
      </c>
      <c r="D123" s="9" t="s">
        <v>98</v>
      </c>
      <c r="E123" s="9" t="s">
        <v>96</v>
      </c>
      <c r="F123" s="10" t="s">
        <v>97</v>
      </c>
    </row>
    <row r="124" spans="1:6" ht="38.25" x14ac:dyDescent="0.2">
      <c r="A124" s="11" t="s">
        <v>120</v>
      </c>
      <c r="B124" s="5">
        <v>148</v>
      </c>
      <c r="C124" s="5" t="s">
        <v>3</v>
      </c>
      <c r="D124" s="6" t="s">
        <v>71</v>
      </c>
      <c r="E124" s="12">
        <v>6.13</v>
      </c>
      <c r="F124" s="7">
        <f>E124*B124</f>
        <v>907.24</v>
      </c>
    </row>
    <row r="125" spans="1:6" ht="51" x14ac:dyDescent="0.2">
      <c r="A125" s="11" t="s">
        <v>121</v>
      </c>
      <c r="B125" s="5">
        <v>38</v>
      </c>
      <c r="C125" s="5" t="s">
        <v>3</v>
      </c>
      <c r="D125" s="6" t="s">
        <v>72</v>
      </c>
      <c r="E125" s="12">
        <v>13.25</v>
      </c>
      <c r="F125" s="7">
        <f t="shared" ref="F125:F136" si="8">E125*B125</f>
        <v>503.5</v>
      </c>
    </row>
    <row r="126" spans="1:6" ht="25.5" x14ac:dyDescent="0.2">
      <c r="A126" s="11" t="s">
        <v>122</v>
      </c>
      <c r="B126" s="5">
        <v>333</v>
      </c>
      <c r="C126" s="5" t="s">
        <v>3</v>
      </c>
      <c r="D126" s="6" t="s">
        <v>73</v>
      </c>
      <c r="E126" s="12">
        <v>5.0999999999999996</v>
      </c>
      <c r="F126" s="7">
        <f t="shared" si="8"/>
        <v>1698.3</v>
      </c>
    </row>
    <row r="127" spans="1:6" ht="25.5" x14ac:dyDescent="0.2">
      <c r="A127" s="11" t="s">
        <v>123</v>
      </c>
      <c r="B127" s="5">
        <v>309</v>
      </c>
      <c r="C127" s="5" t="s">
        <v>3</v>
      </c>
      <c r="D127" s="6" t="s">
        <v>74</v>
      </c>
      <c r="E127" s="12">
        <v>14.56</v>
      </c>
      <c r="F127" s="7">
        <f t="shared" si="8"/>
        <v>4499.04</v>
      </c>
    </row>
    <row r="128" spans="1:6" ht="25.5" x14ac:dyDescent="0.2">
      <c r="A128" s="11" t="s">
        <v>124</v>
      </c>
      <c r="B128" s="5">
        <v>2881</v>
      </c>
      <c r="C128" s="5" t="s">
        <v>3</v>
      </c>
      <c r="D128" s="6" t="s">
        <v>75</v>
      </c>
      <c r="E128" s="12">
        <v>20.37</v>
      </c>
      <c r="F128" s="7">
        <f t="shared" si="8"/>
        <v>58685.97</v>
      </c>
    </row>
    <row r="129" spans="1:6" ht="38.25" x14ac:dyDescent="0.2">
      <c r="A129" s="11" t="s">
        <v>125</v>
      </c>
      <c r="B129" s="5">
        <v>39</v>
      </c>
      <c r="C129" s="5" t="s">
        <v>3</v>
      </c>
      <c r="D129" s="6" t="s">
        <v>76</v>
      </c>
      <c r="E129" s="12">
        <v>36.03</v>
      </c>
      <c r="F129" s="7">
        <f t="shared" si="8"/>
        <v>1405.17</v>
      </c>
    </row>
    <row r="130" spans="1:6" ht="25.5" x14ac:dyDescent="0.2">
      <c r="A130" s="11" t="s">
        <v>126</v>
      </c>
      <c r="B130" s="5">
        <v>4</v>
      </c>
      <c r="C130" s="5" t="s">
        <v>3</v>
      </c>
      <c r="D130" s="6" t="s">
        <v>77</v>
      </c>
      <c r="E130" s="12">
        <v>24.43</v>
      </c>
      <c r="F130" s="7">
        <f t="shared" si="8"/>
        <v>97.72</v>
      </c>
    </row>
    <row r="131" spans="1:6" ht="25.5" x14ac:dyDescent="0.2">
      <c r="A131" s="11" t="s">
        <v>127</v>
      </c>
      <c r="B131" s="5">
        <v>170</v>
      </c>
      <c r="C131" s="5" t="s">
        <v>3</v>
      </c>
      <c r="D131" s="6" t="s">
        <v>78</v>
      </c>
      <c r="E131" s="12">
        <v>20.36</v>
      </c>
      <c r="F131" s="7">
        <f t="shared" si="8"/>
        <v>3461.2</v>
      </c>
    </row>
    <row r="132" spans="1:6" ht="38.25" x14ac:dyDescent="0.2">
      <c r="A132" s="11" t="s">
        <v>128</v>
      </c>
      <c r="B132" s="5">
        <v>400</v>
      </c>
      <c r="C132" s="5" t="s">
        <v>3</v>
      </c>
      <c r="D132" s="6" t="s">
        <v>79</v>
      </c>
      <c r="E132" s="12">
        <v>29.16</v>
      </c>
      <c r="F132" s="7">
        <f t="shared" si="8"/>
        <v>11664</v>
      </c>
    </row>
    <row r="133" spans="1:6" ht="38.25" x14ac:dyDescent="0.2">
      <c r="A133" s="11" t="s">
        <v>129</v>
      </c>
      <c r="B133" s="5">
        <v>133</v>
      </c>
      <c r="C133" s="5" t="s">
        <v>3</v>
      </c>
      <c r="D133" s="6" t="s">
        <v>80</v>
      </c>
      <c r="E133" s="12">
        <v>26.71</v>
      </c>
      <c r="F133" s="7">
        <f t="shared" si="8"/>
        <v>3552.4300000000003</v>
      </c>
    </row>
    <row r="134" spans="1:6" ht="25.5" x14ac:dyDescent="0.2">
      <c r="A134" s="11" t="s">
        <v>130</v>
      </c>
      <c r="B134" s="5">
        <v>33</v>
      </c>
      <c r="C134" s="5" t="s">
        <v>3</v>
      </c>
      <c r="D134" s="6" t="s">
        <v>81</v>
      </c>
      <c r="E134" s="12">
        <v>22.68</v>
      </c>
      <c r="F134" s="7">
        <f t="shared" si="8"/>
        <v>748.43999999999994</v>
      </c>
    </row>
    <row r="135" spans="1:6" x14ac:dyDescent="0.2">
      <c r="A135" s="11" t="s">
        <v>131</v>
      </c>
      <c r="B135" s="5">
        <v>219</v>
      </c>
      <c r="C135" s="5" t="s">
        <v>3</v>
      </c>
      <c r="D135" s="6" t="s">
        <v>82</v>
      </c>
      <c r="E135" s="12">
        <v>12.7</v>
      </c>
      <c r="F135" s="7">
        <f t="shared" si="8"/>
        <v>2781.2999999999997</v>
      </c>
    </row>
    <row r="136" spans="1:6" ht="25.5" x14ac:dyDescent="0.2">
      <c r="A136" s="11" t="s">
        <v>132</v>
      </c>
      <c r="B136" s="5">
        <v>609</v>
      </c>
      <c r="C136" s="5" t="s">
        <v>3</v>
      </c>
      <c r="D136" s="6" t="s">
        <v>83</v>
      </c>
      <c r="E136" s="12">
        <v>16.77</v>
      </c>
      <c r="F136" s="7">
        <f t="shared" si="8"/>
        <v>10212.93</v>
      </c>
    </row>
    <row r="137" spans="1:6" ht="13.5" thickBot="1" x14ac:dyDescent="0.25">
      <c r="A137" s="21" t="s">
        <v>115</v>
      </c>
      <c r="B137" s="22"/>
      <c r="C137" s="22"/>
      <c r="D137" s="22"/>
      <c r="E137" s="23">
        <f>SUM(F124:F136)</f>
        <v>100217.24000000002</v>
      </c>
      <c r="F137" s="24"/>
    </row>
    <row r="138" spans="1:6" ht="13.5" thickTop="1" x14ac:dyDescent="0.2"/>
    <row r="139" spans="1:6" ht="13.5" thickBot="1" x14ac:dyDescent="0.25"/>
    <row r="140" spans="1:6" ht="13.5" thickTop="1" x14ac:dyDescent="0.2">
      <c r="A140" s="18" t="s">
        <v>114</v>
      </c>
      <c r="B140" s="19"/>
      <c r="C140" s="19"/>
      <c r="D140" s="19"/>
      <c r="E140" s="19"/>
      <c r="F140" s="20"/>
    </row>
    <row r="141" spans="1:6" ht="38.25" x14ac:dyDescent="0.2">
      <c r="A141" s="8" t="s">
        <v>93</v>
      </c>
      <c r="B141" s="9" t="s">
        <v>94</v>
      </c>
      <c r="C141" s="9" t="s">
        <v>95</v>
      </c>
      <c r="D141" s="9" t="s">
        <v>98</v>
      </c>
      <c r="E141" s="9" t="s">
        <v>96</v>
      </c>
      <c r="F141" s="10" t="s">
        <v>97</v>
      </c>
    </row>
    <row r="142" spans="1:6" ht="127.5" x14ac:dyDescent="0.2">
      <c r="A142" s="11" t="s">
        <v>120</v>
      </c>
      <c r="B142" s="5">
        <v>6</v>
      </c>
      <c r="C142" s="5" t="s">
        <v>61</v>
      </c>
      <c r="D142" s="6" t="s">
        <v>84</v>
      </c>
      <c r="E142" s="12">
        <v>17.46</v>
      </c>
      <c r="F142" s="7">
        <f>E142*B142</f>
        <v>104.76</v>
      </c>
    </row>
    <row r="143" spans="1:6" ht="127.5" x14ac:dyDescent="0.2">
      <c r="A143" s="11" t="s">
        <v>121</v>
      </c>
      <c r="B143" s="5">
        <v>1320</v>
      </c>
      <c r="C143" s="5" t="s">
        <v>61</v>
      </c>
      <c r="D143" s="6" t="s">
        <v>85</v>
      </c>
      <c r="E143" s="12">
        <v>22.6</v>
      </c>
      <c r="F143" s="7">
        <f t="shared" ref="F143:F149" si="9">E143*B143</f>
        <v>29832.000000000004</v>
      </c>
    </row>
    <row r="144" spans="1:6" ht="127.5" x14ac:dyDescent="0.2">
      <c r="A144" s="11" t="s">
        <v>122</v>
      </c>
      <c r="B144" s="5">
        <v>97</v>
      </c>
      <c r="C144" s="5" t="s">
        <v>61</v>
      </c>
      <c r="D144" s="6" t="s">
        <v>86</v>
      </c>
      <c r="E144" s="12">
        <v>27.5</v>
      </c>
      <c r="F144" s="7">
        <f t="shared" si="9"/>
        <v>2667.5</v>
      </c>
    </row>
    <row r="145" spans="1:6" ht="153" x14ac:dyDescent="0.2">
      <c r="A145" s="11" t="s">
        <v>123</v>
      </c>
      <c r="B145" s="5">
        <v>1310</v>
      </c>
      <c r="C145" s="5" t="s">
        <v>61</v>
      </c>
      <c r="D145" s="6" t="s">
        <v>87</v>
      </c>
      <c r="E145" s="12">
        <v>63.05</v>
      </c>
      <c r="F145" s="7">
        <f t="shared" si="9"/>
        <v>82595.5</v>
      </c>
    </row>
    <row r="146" spans="1:6" ht="153" x14ac:dyDescent="0.2">
      <c r="A146" s="11" t="s">
        <v>124</v>
      </c>
      <c r="B146" s="5">
        <v>1827</v>
      </c>
      <c r="C146" s="5" t="s">
        <v>61</v>
      </c>
      <c r="D146" s="6" t="s">
        <v>88</v>
      </c>
      <c r="E146" s="12">
        <v>97.16</v>
      </c>
      <c r="F146" s="7">
        <f t="shared" si="9"/>
        <v>177511.32</v>
      </c>
    </row>
    <row r="147" spans="1:6" ht="153" x14ac:dyDescent="0.2">
      <c r="A147" s="11" t="s">
        <v>125</v>
      </c>
      <c r="B147" s="5">
        <v>713</v>
      </c>
      <c r="C147" s="5" t="s">
        <v>61</v>
      </c>
      <c r="D147" s="6" t="s">
        <v>89</v>
      </c>
      <c r="E147" s="12">
        <v>186.3</v>
      </c>
      <c r="F147" s="7">
        <f t="shared" si="9"/>
        <v>132831.9</v>
      </c>
    </row>
    <row r="148" spans="1:6" ht="150" x14ac:dyDescent="0.2">
      <c r="A148" s="11" t="s">
        <v>126</v>
      </c>
      <c r="B148" s="15">
        <v>40</v>
      </c>
      <c r="C148" s="15" t="s">
        <v>6</v>
      </c>
      <c r="D148" s="16" t="s">
        <v>163</v>
      </c>
      <c r="E148" s="15">
        <v>47</v>
      </c>
      <c r="F148" s="7">
        <f t="shared" ref="F148" si="10">E148*B148</f>
        <v>1880</v>
      </c>
    </row>
    <row r="149" spans="1:6" ht="60" x14ac:dyDescent="0.2">
      <c r="A149" s="11" t="s">
        <v>127</v>
      </c>
      <c r="B149" s="15">
        <v>20</v>
      </c>
      <c r="C149" s="15" t="s">
        <v>33</v>
      </c>
      <c r="D149" s="16" t="s">
        <v>90</v>
      </c>
      <c r="E149" s="15">
        <v>169.51</v>
      </c>
      <c r="F149" s="7">
        <f t="shared" si="9"/>
        <v>3390.2</v>
      </c>
    </row>
    <row r="150" spans="1:6" ht="13.5" thickBot="1" x14ac:dyDescent="0.25">
      <c r="A150" s="27" t="s">
        <v>116</v>
      </c>
      <c r="B150" s="28"/>
      <c r="C150" s="28"/>
      <c r="D150" s="29"/>
      <c r="E150" s="25">
        <f>SUM(F142:F149)</f>
        <v>430813.18</v>
      </c>
      <c r="F150" s="26"/>
    </row>
    <row r="151" spans="1:6" ht="13.5" thickTop="1" x14ac:dyDescent="0.2">
      <c r="F151" s="4"/>
    </row>
    <row r="152" spans="1:6" ht="13.5" thickBot="1" x14ac:dyDescent="0.25">
      <c r="F152" s="4"/>
    </row>
    <row r="153" spans="1:6" ht="13.5" thickTop="1" x14ac:dyDescent="0.2">
      <c r="A153" s="18" t="s">
        <v>113</v>
      </c>
      <c r="B153" s="19"/>
      <c r="C153" s="19"/>
      <c r="D153" s="19"/>
      <c r="E153" s="19"/>
      <c r="F153" s="20"/>
    </row>
    <row r="154" spans="1:6" ht="38.25" x14ac:dyDescent="0.2">
      <c r="A154" s="8" t="s">
        <v>93</v>
      </c>
      <c r="B154" s="9" t="s">
        <v>94</v>
      </c>
      <c r="C154" s="9" t="s">
        <v>95</v>
      </c>
      <c r="D154" s="9" t="s">
        <v>98</v>
      </c>
      <c r="E154" s="9" t="s">
        <v>96</v>
      </c>
      <c r="F154" s="10" t="s">
        <v>97</v>
      </c>
    </row>
    <row r="155" spans="1:6" ht="30" x14ac:dyDescent="0.2">
      <c r="A155" s="14" t="s">
        <v>120</v>
      </c>
      <c r="B155" s="15">
        <v>100</v>
      </c>
      <c r="C155" s="15" t="s">
        <v>164</v>
      </c>
      <c r="D155" s="16" t="s">
        <v>165</v>
      </c>
      <c r="E155" s="15">
        <v>58</v>
      </c>
      <c r="F155" s="13">
        <f>E155*B155</f>
        <v>5800</v>
      </c>
    </row>
    <row r="156" spans="1:6" ht="140.25" x14ac:dyDescent="0.2">
      <c r="A156" s="14" t="s">
        <v>121</v>
      </c>
      <c r="B156" s="5">
        <v>20</v>
      </c>
      <c r="C156" s="5" t="s">
        <v>6</v>
      </c>
      <c r="D156" s="6" t="s">
        <v>91</v>
      </c>
      <c r="E156" s="12">
        <v>98.3</v>
      </c>
      <c r="F156" s="7">
        <f>E156*B156</f>
        <v>1966</v>
      </c>
    </row>
    <row r="157" spans="1:6" ht="153" x14ac:dyDescent="0.2">
      <c r="A157" s="14" t="s">
        <v>122</v>
      </c>
      <c r="B157" s="5">
        <v>20</v>
      </c>
      <c r="C157" s="5" t="s">
        <v>47</v>
      </c>
      <c r="D157" s="6" t="s">
        <v>92</v>
      </c>
      <c r="E157" s="12">
        <v>49.47</v>
      </c>
      <c r="F157" s="7">
        <f>E157*B157</f>
        <v>989.4</v>
      </c>
    </row>
    <row r="158" spans="1:6" ht="13.5" thickBot="1" x14ac:dyDescent="0.25">
      <c r="A158" s="27" t="s">
        <v>117</v>
      </c>
      <c r="B158" s="28"/>
      <c r="C158" s="28"/>
      <c r="D158" s="29"/>
      <c r="E158" s="25">
        <f>SUM(F155:F157)</f>
        <v>8755.4</v>
      </c>
      <c r="F158" s="26"/>
    </row>
    <row r="159" spans="1:6" ht="13.5" thickTop="1" x14ac:dyDescent="0.2"/>
    <row r="161" spans="1:6" ht="13.5" thickBot="1" x14ac:dyDescent="0.25"/>
    <row r="162" spans="1:6" ht="14.25" thickTop="1" thickBot="1" x14ac:dyDescent="0.25">
      <c r="A162" s="30" t="s">
        <v>119</v>
      </c>
      <c r="B162" s="31"/>
      <c r="C162" s="31"/>
      <c r="D162" s="31"/>
      <c r="E162" s="32">
        <f>SUM(E21+E52+E62+E79+E89+E102+E119+E137+E150+E158)</f>
        <v>2451670.5799999996</v>
      </c>
      <c r="F162" s="33"/>
    </row>
    <row r="163" spans="1:6" ht="13.5" thickTop="1" x14ac:dyDescent="0.2"/>
  </sheetData>
  <mergeCells count="32">
    <mergeCell ref="E158:F158"/>
    <mergeCell ref="A158:D158"/>
    <mergeCell ref="A119:D119"/>
    <mergeCell ref="E119:F119"/>
    <mergeCell ref="A162:D162"/>
    <mergeCell ref="E162:F162"/>
    <mergeCell ref="A105:F105"/>
    <mergeCell ref="A122:F122"/>
    <mergeCell ref="A140:F140"/>
    <mergeCell ref="A153:F153"/>
    <mergeCell ref="A137:D137"/>
    <mergeCell ref="E137:F137"/>
    <mergeCell ref="A150:D150"/>
    <mergeCell ref="E150:F150"/>
    <mergeCell ref="A82:F82"/>
    <mergeCell ref="A89:D89"/>
    <mergeCell ref="E89:F89"/>
    <mergeCell ref="A92:F92"/>
    <mergeCell ref="A102:D102"/>
    <mergeCell ref="E102:F102"/>
    <mergeCell ref="A55:F55"/>
    <mergeCell ref="A62:D62"/>
    <mergeCell ref="E62:F62"/>
    <mergeCell ref="A65:F65"/>
    <mergeCell ref="A79:D79"/>
    <mergeCell ref="E79:F79"/>
    <mergeCell ref="A3:F3"/>
    <mergeCell ref="A21:D21"/>
    <mergeCell ref="A24:F24"/>
    <mergeCell ref="A52:D52"/>
    <mergeCell ref="E52:F52"/>
    <mergeCell ref="E21:F2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ANEXO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Pedro Paulo de Oliveira Prado</cp:lastModifiedBy>
  <cp:lastPrinted>2023-03-14T19:15:39Z</cp:lastPrinted>
  <dcterms:created xsi:type="dcterms:W3CDTF">2019-12-04T19:39:56Z</dcterms:created>
  <dcterms:modified xsi:type="dcterms:W3CDTF">2023-03-23T18:51:16Z</dcterms:modified>
</cp:coreProperties>
</file>