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2\Pregão\PP 011 Material de Construção\"/>
    </mc:Choice>
  </mc:AlternateContent>
  <bookViews>
    <workbookView xWindow="0" yWindow="0" windowWidth="28800" windowHeight="12435"/>
  </bookViews>
  <sheets>
    <sheet name="ANEX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76" i="1" s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4" i="1"/>
  <c r="F13" i="1"/>
  <c r="F12" i="1"/>
  <c r="F11" i="1"/>
  <c r="F10" i="1"/>
  <c r="F9" i="1"/>
  <c r="F8" i="1"/>
  <c r="F7" i="1"/>
  <c r="F6" i="1"/>
  <c r="F15" i="1" s="1"/>
  <c r="F5" i="1"/>
</calcChain>
</file>

<file path=xl/sharedStrings.xml><?xml version="1.0" encoding="utf-8"?>
<sst xmlns="http://schemas.openxmlformats.org/spreadsheetml/2006/main" count="202" uniqueCount="115">
  <si>
    <t>TOTAL GERAL</t>
  </si>
  <si>
    <t>001</t>
  </si>
  <si>
    <t>002</t>
  </si>
  <si>
    <t>003</t>
  </si>
  <si>
    <t>004</t>
  </si>
  <si>
    <t>005</t>
  </si>
  <si>
    <t>006</t>
  </si>
  <si>
    <t>UN</t>
  </si>
  <si>
    <t>MT</t>
  </si>
  <si>
    <t>56.90.22 - AREIA MÉDIA, LAVADA</t>
  </si>
  <si>
    <t>56.25.27 - ARGAMASSA, SACO COM 20KG</t>
  </si>
  <si>
    <t>56.25.4 - CAL PARA MASSA, SACO COM 20KG</t>
  </si>
  <si>
    <t>56.25.16 - CIMENTO CPIII 32, SACO COM 50KG</t>
  </si>
  <si>
    <t>56.50.11 - TELHA CERÂMICA CAPA / BICA, TIPO PORTUGUESA</t>
  </si>
  <si>
    <t>56.50.19 - TELHA CERÂMICA CAPA / BICA, TIPO ROMANA</t>
  </si>
  <si>
    <t>56.50.1 - TELHA DE AMIANTO 2,44 X 1,10 X 5 MM</t>
  </si>
  <si>
    <t>56.25.3 - TIJOLO DE BARRO 20CM X 20CM DE 1ª</t>
  </si>
  <si>
    <t>56.20.5 - PEDRA BRITA, N: 00</t>
  </si>
  <si>
    <t>56.10.47 - TÁBUA DE CEDRINHO, COM 30CM</t>
  </si>
  <si>
    <t>56.15.7 - COMPENSADO 1,60 M X 2,20 M X 0,6 MM</t>
  </si>
  <si>
    <t>47.20.19 - TUBO ESGOTO 100MM X 6MT, EM PVC</t>
  </si>
  <si>
    <t>47.60.110 - TE, DE 90 GRAUS, 100MM, EM PVC (ESGOTO)</t>
  </si>
  <si>
    <t>47.60.217 - JOELHO 90°, 100MM, EM PVC (ESGOTO)</t>
  </si>
  <si>
    <t>47.20.26 - TUBO SOLDÁVEL 25 MM X 6 MTS PVC</t>
  </si>
  <si>
    <t>56.25.14 - CAL PARA PINTURA, COM 8KG</t>
  </si>
  <si>
    <t>56.20.4 - PEDRA BRITA, N: 03</t>
  </si>
  <si>
    <t>56.20.3 - PEDRA MARROADA</t>
  </si>
  <si>
    <t>54.90.1 - VERGALHÃO COM 3/16" X 12M</t>
  </si>
  <si>
    <t>54.90.5 - VERGALHÃO COM 1/4" X 12 M</t>
  </si>
  <si>
    <t>56.25.15 - PÓ DE PEDRA</t>
  </si>
  <si>
    <t>45.20.2 - BOIA PARA CAIXA D'AGUA 1/2</t>
  </si>
  <si>
    <t>47.60.200 - CURVA 45°, 100MM, PVC, LONGA (ESGOTO)</t>
  </si>
  <si>
    <t>47.60.203 - CURVA 45°, 50MM, PVC, LONGA (ESGOTO)</t>
  </si>
  <si>
    <t>47.20.15 - TUBO ESGOTO 150MM X 6MT, EM PVC</t>
  </si>
  <si>
    <t>47.20.14 - TUBO ESGOTO 50MM X 6MT, EM PVC</t>
  </si>
  <si>
    <t>95.5.1 - ARAME RECOZIDO N: 18</t>
  </si>
  <si>
    <t>52.10.93 - PARAFUSO PARA TELHA DE AMIANTO 5/16 X 11CM</t>
  </si>
  <si>
    <t>52.40.9 - PREGO 17 X 21</t>
  </si>
  <si>
    <t>52.40.1 - PREGO 18 X 30</t>
  </si>
  <si>
    <t>54.90.2 - VERGALHÃO COM 3/8" X 12 M</t>
  </si>
  <si>
    <t>54.90.3 - VERGALHÃO COM 5/16" X 12M</t>
  </si>
  <si>
    <t>80.40.6 - ADESIVO EPOXI RAPIDO 2 HORAS 100GR</t>
  </si>
  <si>
    <t>45.20.69 - CAIXA D' AGUA DE FIBRA DE VIDRO, COM TAMPA E CAPACIDADE PARA 500L</t>
  </si>
  <si>
    <t>47.20.25 - TUBO SOLDÁVEL 20 MM X 6 MTS PVC</t>
  </si>
  <si>
    <t>47.60.107 - TE, DE 90 GRAUS, 25MM, EM PVC</t>
  </si>
  <si>
    <t>47.60.106 - TE, DE 90 GRAUS, 20MM, EM PVC</t>
  </si>
  <si>
    <t>47.60.214 - JOELHO 90°, 25MM, EM PVC</t>
  </si>
  <si>
    <t>47.60.213 - JOELHO 90°, 20MM, EM PVC</t>
  </si>
  <si>
    <t>80.40.10 - ADESIVO PLÁSTICO 75GR</t>
  </si>
  <si>
    <t>45.20.34 - REGISTRO ESFERA DE PLASTICO 25MM</t>
  </si>
  <si>
    <t>45.20.21 - REGISTRO ESFERA PLAST 20MM</t>
  </si>
  <si>
    <t>45.10.34 - TORNEIRA DE COZINHA 3/4, DE METAL.</t>
  </si>
  <si>
    <t>45.10.31 - TORNEIRA DE JARDIM METAL 1/2</t>
  </si>
  <si>
    <t>47.60.24 - RABICHO DE PLÁSTICO 40CM - 1/2</t>
  </si>
  <si>
    <t>95.5.3 - ARAME GALVANIZADO N: 12</t>
  </si>
  <si>
    <t>52.40.2 - PREGO 17 X 27</t>
  </si>
  <si>
    <t>56.50.40 - TELHA FIBROCIMENTO 2,44M X 1,10M X 5MM ONDULADA</t>
  </si>
  <si>
    <t>56.50.39 - TELHA DE FIBROCIMENTO 3,66M X 1,10M X 6MM ONDULADA</t>
  </si>
  <si>
    <t>56.20.1 - PEDRA BRITA, N: 01</t>
  </si>
  <si>
    <t>56.10.79 - MADERITE RESINADO 2,20 X 1,10MT X 9MM - CARACTERÍSTICAS DO MADERITE RESINADO (COLA BRANCA):CHAPA PRENSADA POR MEIO DE COLA BRANCA. OPÇÃO DE MADERITE MAIS ECONÔMICA. UTILIZADA EM OBRAS COM EXECUÇÃO RÁPIDA, POIS POSSUI MENOR RESISTÊNCIA A UMIDADE.</t>
  </si>
  <si>
    <t>56.15.6 - COMPENSADO 1,60 M X 2,20 M X 10 MM</t>
  </si>
  <si>
    <t>56.10.51 - TÁBUA DE PINUS, COM 20 CM X 3 M</t>
  </si>
  <si>
    <t>80.10.83 - THINNER ACABAMENTO, GALÃO COM 5L</t>
  </si>
  <si>
    <t>80.10.6 - THINNER COMUM, GALÃO COM 5L</t>
  </si>
  <si>
    <t>80.10.146 - TINTA ACRÍLICA FOSCA 1ª LINHA PRÊMIO, NA COR: AREIA, BALDE DE 18 LITROS.</t>
  </si>
  <si>
    <t>80.10.138 - TINTA ACRÍLICA FOSCA 1ª LINHA PRÊMIO, NA COR: BRANCA, BALDE DE 18 LITROS.</t>
  </si>
  <si>
    <t>80.10.141 - TINTA ACRÍLICA FOSCA 1ª LINHA PRÊMIO, NA COR: BRANCO GELO, BALDE DE 18 LITROS.</t>
  </si>
  <si>
    <t>80.10.139 - TINTA ACRÍLICA FOSCA 1ª LINHA PRÊMIO, NA COR: CAMURÇA, BALDE DE 18 LITROS.</t>
  </si>
  <si>
    <t>80.10.140 - TINTA ACRÍLICA FOSCA 1ª LINHA PRÊMIO, NA COR: CONCRETO, BALDE DE 18 LITROS.</t>
  </si>
  <si>
    <t>80.10.142 - TINTA ACRÍLICA FOSCA 1ª LINHA PRÊMIO, NA COR: MARFIM, BALÃO DE 18 LITROS.</t>
  </si>
  <si>
    <t>80.10.143 - TINTA ACRÍLICA FOSCA 1ª LINHA PRÊMIO, NA COR: PALHA, BALDE DE 18 LITROS.</t>
  </si>
  <si>
    <t>80.10.144 - TINTA ACRÍLICA FOSCA 1ª LINHA PRÊMIO, NA COR: PÉROLA, BALDE DE 18 LITROS.</t>
  </si>
  <si>
    <t>80.10.145 - TINTA ACRÍLICA FOSCA 1ª LINHA PRÊMIO, NA COR: PÊSSEGO, BALDE DE 18 LITROS.</t>
  </si>
  <si>
    <t>56.25.30 - MASSA ACRÍLICA, BALDE COM 18L</t>
  </si>
  <si>
    <t>TB</t>
  </si>
  <si>
    <t>BS</t>
  </si>
  <si>
    <t>KG</t>
  </si>
  <si>
    <t>M3</t>
  </si>
  <si>
    <t>SC</t>
  </si>
  <si>
    <t>BLD</t>
  </si>
  <si>
    <t>M2</t>
  </si>
  <si>
    <t>PC</t>
  </si>
  <si>
    <t>GL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</si>
  <si>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</si>
  <si>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</si>
  <si>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</si>
  <si>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</si>
  <si>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</si>
  <si>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</si>
  <si>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</si>
  <si>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</si>
  <si>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</si>
  <si>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</si>
  <si>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</si>
  <si>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</si>
  <si>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</si>
  <si>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</si>
  <si>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</si>
  <si>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</si>
  <si>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</si>
  <si>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</si>
  <si>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</si>
  <si>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</si>
  <si>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</si>
  <si>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</si>
  <si>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</si>
  <si>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</si>
  <si>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</si>
  <si>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</si>
  <si>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LOTE 1</t>
  </si>
  <si>
    <t>TOTAL LOTE 1</t>
  </si>
  <si>
    <t>LOTE 2</t>
  </si>
  <si>
    <t>TOTAL LOTE 2</t>
  </si>
  <si>
    <t>LOTE 3</t>
  </si>
  <si>
    <t>TOTAL LOTE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</si>
</sst>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4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" fontId="3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4" fontId="6" fillId="0" borderId="1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9"/>
  <sheetViews>
    <sheetView tabSelected="1" workbookViewId="0">
      <selection activeCell="P19" sqref="P19"/>
    </sheetView>
  </sheetViews>
  <sheetFormatPr defaultRowHeight="15" x14ac:dyDescent="0.25"/>
  <cols>
    <col min="1" max="1" width="6" style="1" customWidth="1"/>
    <col min="2" max="2" width="8.140625" style="1" customWidth="1"/>
    <col min="3" max="3" width="7.42578125" style="1" customWidth="1"/>
    <col min="4" max="4" width="42.28515625" style="1" customWidth="1"/>
    <col min="5" max="5" width="10.7109375" style="2" customWidth="1"/>
    <col min="6" max="6" width="13" style="2" customWidth="1"/>
    <col min="7" max="16384" width="9.140625" style="1"/>
  </cols>
  <sheetData>
    <row r="3" spans="1:6" ht="15.75" thickBot="1" x14ac:dyDescent="0.3"/>
    <row r="4" spans="1:6" s="5" customFormat="1" ht="15.75" thickTop="1" x14ac:dyDescent="0.25">
      <c r="A4" s="6" t="s">
        <v>109</v>
      </c>
      <c r="B4" s="7"/>
      <c r="C4" s="7"/>
      <c r="D4" s="7"/>
      <c r="E4" s="7"/>
      <c r="F4" s="8"/>
    </row>
    <row r="5" spans="1:6" s="5" customFormat="1" x14ac:dyDescent="0.25">
      <c r="A5" s="3" t="s">
        <v>1</v>
      </c>
      <c r="B5" s="9">
        <v>290</v>
      </c>
      <c r="C5" s="9" t="s">
        <v>77</v>
      </c>
      <c r="D5" s="4" t="s">
        <v>9</v>
      </c>
      <c r="E5" s="10">
        <v>141.59</v>
      </c>
      <c r="F5" s="11">
        <f t="shared" ref="F5:F14" si="0">E5*B5</f>
        <v>41061.1</v>
      </c>
    </row>
    <row r="6" spans="1:6" s="5" customFormat="1" x14ac:dyDescent="0.25">
      <c r="A6" s="3" t="s">
        <v>2</v>
      </c>
      <c r="B6" s="9">
        <v>140</v>
      </c>
      <c r="C6" s="9" t="s">
        <v>78</v>
      </c>
      <c r="D6" s="4" t="s">
        <v>10</v>
      </c>
      <c r="E6" s="10">
        <v>24.23</v>
      </c>
      <c r="F6" s="11">
        <f t="shared" si="0"/>
        <v>3392.2000000000003</v>
      </c>
    </row>
    <row r="7" spans="1:6" s="5" customFormat="1" x14ac:dyDescent="0.25">
      <c r="A7" s="3" t="s">
        <v>3</v>
      </c>
      <c r="B7" s="9">
        <v>250</v>
      </c>
      <c r="C7" s="9" t="s">
        <v>78</v>
      </c>
      <c r="D7" s="4" t="s">
        <v>11</v>
      </c>
      <c r="E7" s="10">
        <v>11.54</v>
      </c>
      <c r="F7" s="11">
        <f t="shared" si="0"/>
        <v>2885</v>
      </c>
    </row>
    <row r="8" spans="1:6" s="5" customFormat="1" x14ac:dyDescent="0.25">
      <c r="A8" s="3" t="s">
        <v>4</v>
      </c>
      <c r="B8" s="9">
        <v>90</v>
      </c>
      <c r="C8" s="9" t="s">
        <v>78</v>
      </c>
      <c r="D8" s="4" t="s">
        <v>24</v>
      </c>
      <c r="E8" s="10">
        <v>11.07</v>
      </c>
      <c r="F8" s="11">
        <f t="shared" si="0"/>
        <v>996.30000000000007</v>
      </c>
    </row>
    <row r="9" spans="1:6" s="5" customFormat="1" x14ac:dyDescent="0.25">
      <c r="A9" s="3" t="s">
        <v>5</v>
      </c>
      <c r="B9" s="9">
        <v>915</v>
      </c>
      <c r="C9" s="9" t="s">
        <v>78</v>
      </c>
      <c r="D9" s="4" t="s">
        <v>12</v>
      </c>
      <c r="E9" s="10">
        <v>31.37</v>
      </c>
      <c r="F9" s="11">
        <f t="shared" si="0"/>
        <v>28703.55</v>
      </c>
    </row>
    <row r="10" spans="1:6" s="5" customFormat="1" x14ac:dyDescent="0.25">
      <c r="A10" s="3" t="s">
        <v>6</v>
      </c>
      <c r="B10" s="9">
        <v>15</v>
      </c>
      <c r="C10" s="9" t="s">
        <v>80</v>
      </c>
      <c r="D10" s="4" t="s">
        <v>17</v>
      </c>
      <c r="E10" s="10">
        <v>106.23</v>
      </c>
      <c r="F10" s="11">
        <f t="shared" si="0"/>
        <v>1593.45</v>
      </c>
    </row>
    <row r="11" spans="1:6" s="5" customFormat="1" x14ac:dyDescent="0.25">
      <c r="A11" s="3" t="s">
        <v>83</v>
      </c>
      <c r="B11" s="9">
        <v>5</v>
      </c>
      <c r="C11" s="9" t="s">
        <v>77</v>
      </c>
      <c r="D11" s="4" t="s">
        <v>58</v>
      </c>
      <c r="E11" s="10">
        <v>126.43</v>
      </c>
      <c r="F11" s="11">
        <f t="shared" si="0"/>
        <v>632.15000000000009</v>
      </c>
    </row>
    <row r="12" spans="1:6" s="5" customFormat="1" x14ac:dyDescent="0.25">
      <c r="A12" s="3" t="s">
        <v>84</v>
      </c>
      <c r="B12" s="9">
        <v>240</v>
      </c>
      <c r="C12" s="9" t="s">
        <v>77</v>
      </c>
      <c r="D12" s="4" t="s">
        <v>25</v>
      </c>
      <c r="E12" s="10">
        <v>126.83</v>
      </c>
      <c r="F12" s="11">
        <f t="shared" si="0"/>
        <v>30439.200000000001</v>
      </c>
    </row>
    <row r="13" spans="1:6" s="5" customFormat="1" x14ac:dyDescent="0.25">
      <c r="A13" s="3" t="s">
        <v>85</v>
      </c>
      <c r="B13" s="9">
        <v>240</v>
      </c>
      <c r="C13" s="9" t="s">
        <v>77</v>
      </c>
      <c r="D13" s="4" t="s">
        <v>26</v>
      </c>
      <c r="E13" s="10">
        <v>92.76</v>
      </c>
      <c r="F13" s="11">
        <f t="shared" si="0"/>
        <v>22262.400000000001</v>
      </c>
    </row>
    <row r="14" spans="1:6" s="5" customFormat="1" x14ac:dyDescent="0.25">
      <c r="A14" s="3" t="s">
        <v>86</v>
      </c>
      <c r="B14" s="9">
        <v>15</v>
      </c>
      <c r="C14" s="9" t="s">
        <v>8</v>
      </c>
      <c r="D14" s="4" t="s">
        <v>29</v>
      </c>
      <c r="E14" s="10">
        <v>112.96</v>
      </c>
      <c r="F14" s="11">
        <f t="shared" si="0"/>
        <v>1694.3999999999999</v>
      </c>
    </row>
    <row r="15" spans="1:6" s="5" customFormat="1" ht="15.75" thickBot="1" x14ac:dyDescent="0.3">
      <c r="A15" s="12" t="s">
        <v>110</v>
      </c>
      <c r="B15" s="13"/>
      <c r="C15" s="13"/>
      <c r="D15" s="13"/>
      <c r="E15" s="13"/>
      <c r="F15" s="14">
        <f>SUM(F5:F14)</f>
        <v>133659.74999999997</v>
      </c>
    </row>
    <row r="16" spans="1:6" ht="16.5" thickTop="1" thickBot="1" x14ac:dyDescent="0.3">
      <c r="A16" s="15"/>
      <c r="B16" s="15"/>
      <c r="C16" s="15"/>
      <c r="D16" s="15"/>
      <c r="E16" s="16"/>
      <c r="F16" s="16"/>
    </row>
    <row r="17" spans="1:6" ht="16.5" thickTop="1" x14ac:dyDescent="0.25">
      <c r="A17" s="17" t="s">
        <v>111</v>
      </c>
      <c r="B17" s="18"/>
      <c r="C17" s="18"/>
      <c r="D17" s="18"/>
      <c r="E17" s="18"/>
      <c r="F17" s="19"/>
    </row>
    <row r="18" spans="1:6" ht="30" x14ac:dyDescent="0.25">
      <c r="A18" s="3" t="s">
        <v>1</v>
      </c>
      <c r="B18" s="9">
        <v>300</v>
      </c>
      <c r="C18" s="9" t="s">
        <v>7</v>
      </c>
      <c r="D18" s="4" t="s">
        <v>36</v>
      </c>
      <c r="E18" s="10">
        <v>1.42</v>
      </c>
      <c r="F18" s="11">
        <f t="shared" ref="F18:F40" si="1">E18*B18</f>
        <v>426</v>
      </c>
    </row>
    <row r="19" spans="1:6" x14ac:dyDescent="0.25">
      <c r="A19" s="3" t="s">
        <v>2</v>
      </c>
      <c r="B19" s="9">
        <v>5</v>
      </c>
      <c r="C19" s="9" t="s">
        <v>76</v>
      </c>
      <c r="D19" s="4" t="s">
        <v>38</v>
      </c>
      <c r="E19" s="10">
        <v>23.2</v>
      </c>
      <c r="F19" s="11">
        <f t="shared" si="1"/>
        <v>116</v>
      </c>
    </row>
    <row r="20" spans="1:6" x14ac:dyDescent="0.25">
      <c r="A20" s="3" t="s">
        <v>3</v>
      </c>
      <c r="B20" s="9">
        <v>5</v>
      </c>
      <c r="C20" s="9" t="s">
        <v>76</v>
      </c>
      <c r="D20" s="4" t="s">
        <v>55</v>
      </c>
      <c r="E20" s="10">
        <v>23.07</v>
      </c>
      <c r="F20" s="11">
        <f t="shared" si="1"/>
        <v>115.35</v>
      </c>
    </row>
    <row r="21" spans="1:6" x14ac:dyDescent="0.25">
      <c r="A21" s="3" t="s">
        <v>4</v>
      </c>
      <c r="B21" s="9">
        <v>5</v>
      </c>
      <c r="C21" s="9" t="s">
        <v>76</v>
      </c>
      <c r="D21" s="4" t="s">
        <v>37</v>
      </c>
      <c r="E21" s="10">
        <v>21.09</v>
      </c>
      <c r="F21" s="11">
        <f t="shared" si="1"/>
        <v>105.45</v>
      </c>
    </row>
    <row r="22" spans="1:6" x14ac:dyDescent="0.25">
      <c r="A22" s="3" t="s">
        <v>5</v>
      </c>
      <c r="B22" s="9">
        <v>25</v>
      </c>
      <c r="C22" s="9" t="s">
        <v>8</v>
      </c>
      <c r="D22" s="4" t="s">
        <v>18</v>
      </c>
      <c r="E22" s="10">
        <v>82.16</v>
      </c>
      <c r="F22" s="11">
        <f t="shared" si="1"/>
        <v>2054</v>
      </c>
    </row>
    <row r="23" spans="1:6" x14ac:dyDescent="0.25">
      <c r="A23" s="3" t="s">
        <v>6</v>
      </c>
      <c r="B23" s="9">
        <v>300</v>
      </c>
      <c r="C23" s="9" t="s">
        <v>81</v>
      </c>
      <c r="D23" s="4" t="s">
        <v>61</v>
      </c>
      <c r="E23" s="10">
        <v>24.2</v>
      </c>
      <c r="F23" s="11">
        <f t="shared" si="1"/>
        <v>7260</v>
      </c>
    </row>
    <row r="24" spans="1:6" ht="120" x14ac:dyDescent="0.25">
      <c r="A24" s="3" t="s">
        <v>83</v>
      </c>
      <c r="B24" s="9">
        <v>2</v>
      </c>
      <c r="C24" s="9" t="s">
        <v>7</v>
      </c>
      <c r="D24" s="4" t="s">
        <v>59</v>
      </c>
      <c r="E24" s="10">
        <v>78.739999999999995</v>
      </c>
      <c r="F24" s="11">
        <f t="shared" si="1"/>
        <v>157.47999999999999</v>
      </c>
    </row>
    <row r="25" spans="1:6" ht="30" x14ac:dyDescent="0.25">
      <c r="A25" s="3" t="s">
        <v>84</v>
      </c>
      <c r="B25" s="9">
        <v>60</v>
      </c>
      <c r="C25" s="9" t="s">
        <v>7</v>
      </c>
      <c r="D25" s="4" t="s">
        <v>60</v>
      </c>
      <c r="E25" s="10">
        <v>213.51</v>
      </c>
      <c r="F25" s="11">
        <f t="shared" si="1"/>
        <v>12810.599999999999</v>
      </c>
    </row>
    <row r="26" spans="1:6" ht="30" x14ac:dyDescent="0.25">
      <c r="A26" s="3" t="s">
        <v>85</v>
      </c>
      <c r="B26" s="9">
        <v>35</v>
      </c>
      <c r="C26" s="9" t="s">
        <v>7</v>
      </c>
      <c r="D26" s="4" t="s">
        <v>19</v>
      </c>
      <c r="E26" s="10">
        <v>158.30000000000001</v>
      </c>
      <c r="F26" s="11">
        <f t="shared" si="1"/>
        <v>5540.5</v>
      </c>
    </row>
    <row r="27" spans="1:6" x14ac:dyDescent="0.25">
      <c r="A27" s="3" t="s">
        <v>86</v>
      </c>
      <c r="B27" s="9">
        <v>30</v>
      </c>
      <c r="C27" s="9" t="s">
        <v>79</v>
      </c>
      <c r="D27" s="4" t="s">
        <v>73</v>
      </c>
      <c r="E27" s="10">
        <v>136.97999999999999</v>
      </c>
      <c r="F27" s="11">
        <f t="shared" si="1"/>
        <v>4109.3999999999996</v>
      </c>
    </row>
    <row r="28" spans="1:6" ht="45" x14ac:dyDescent="0.25">
      <c r="A28" s="3" t="s">
        <v>87</v>
      </c>
      <c r="B28" s="9">
        <v>45</v>
      </c>
      <c r="C28" s="9" t="s">
        <v>79</v>
      </c>
      <c r="D28" s="4" t="s">
        <v>65</v>
      </c>
      <c r="E28" s="10">
        <v>341.26</v>
      </c>
      <c r="F28" s="11">
        <f t="shared" si="1"/>
        <v>15356.699999999999</v>
      </c>
    </row>
    <row r="29" spans="1:6" ht="45" x14ac:dyDescent="0.25">
      <c r="A29" s="3" t="s">
        <v>88</v>
      </c>
      <c r="B29" s="9">
        <v>15</v>
      </c>
      <c r="C29" s="9" t="s">
        <v>79</v>
      </c>
      <c r="D29" s="4" t="s">
        <v>67</v>
      </c>
      <c r="E29" s="10">
        <v>341.26</v>
      </c>
      <c r="F29" s="11">
        <f t="shared" si="1"/>
        <v>5118.8999999999996</v>
      </c>
    </row>
    <row r="30" spans="1:6" ht="45" x14ac:dyDescent="0.25">
      <c r="A30" s="3" t="s">
        <v>89</v>
      </c>
      <c r="B30" s="9">
        <v>90</v>
      </c>
      <c r="C30" s="9" t="s">
        <v>79</v>
      </c>
      <c r="D30" s="4" t="s">
        <v>68</v>
      </c>
      <c r="E30" s="10">
        <v>341.26</v>
      </c>
      <c r="F30" s="11">
        <f t="shared" si="1"/>
        <v>30713.399999999998</v>
      </c>
    </row>
    <row r="31" spans="1:6" ht="45" x14ac:dyDescent="0.25">
      <c r="A31" s="3" t="s">
        <v>90</v>
      </c>
      <c r="B31" s="9">
        <v>30</v>
      </c>
      <c r="C31" s="9" t="s">
        <v>79</v>
      </c>
      <c r="D31" s="4" t="s">
        <v>66</v>
      </c>
      <c r="E31" s="10">
        <v>341.26</v>
      </c>
      <c r="F31" s="11">
        <f t="shared" si="1"/>
        <v>10237.799999999999</v>
      </c>
    </row>
    <row r="32" spans="1:6" ht="45" x14ac:dyDescent="0.25">
      <c r="A32" s="3" t="s">
        <v>91</v>
      </c>
      <c r="B32" s="9">
        <v>15</v>
      </c>
      <c r="C32" s="9" t="s">
        <v>79</v>
      </c>
      <c r="D32" s="4" t="s">
        <v>69</v>
      </c>
      <c r="E32" s="10">
        <v>341.26</v>
      </c>
      <c r="F32" s="11">
        <f t="shared" si="1"/>
        <v>5118.8999999999996</v>
      </c>
    </row>
    <row r="33" spans="1:6" ht="45" x14ac:dyDescent="0.25">
      <c r="A33" s="3" t="s">
        <v>92</v>
      </c>
      <c r="B33" s="9">
        <v>15</v>
      </c>
      <c r="C33" s="9" t="s">
        <v>79</v>
      </c>
      <c r="D33" s="4" t="s">
        <v>70</v>
      </c>
      <c r="E33" s="10">
        <v>341.26</v>
      </c>
      <c r="F33" s="11">
        <f t="shared" si="1"/>
        <v>5118.8999999999996</v>
      </c>
    </row>
    <row r="34" spans="1:6" ht="45" x14ac:dyDescent="0.25">
      <c r="A34" s="3" t="s">
        <v>93</v>
      </c>
      <c r="B34" s="9">
        <v>6</v>
      </c>
      <c r="C34" s="9" t="s">
        <v>79</v>
      </c>
      <c r="D34" s="4" t="s">
        <v>71</v>
      </c>
      <c r="E34" s="10">
        <v>341.26</v>
      </c>
      <c r="F34" s="11">
        <f t="shared" si="1"/>
        <v>2047.56</v>
      </c>
    </row>
    <row r="35" spans="1:6" ht="45" x14ac:dyDescent="0.25">
      <c r="A35" s="3" t="s">
        <v>94</v>
      </c>
      <c r="B35" s="9">
        <v>15</v>
      </c>
      <c r="C35" s="9" t="s">
        <v>79</v>
      </c>
      <c r="D35" s="4" t="s">
        <v>72</v>
      </c>
      <c r="E35" s="10">
        <v>341.26</v>
      </c>
      <c r="F35" s="11">
        <f t="shared" si="1"/>
        <v>5118.8999999999996</v>
      </c>
    </row>
    <row r="36" spans="1:6" ht="30" x14ac:dyDescent="0.25">
      <c r="A36" s="3" t="s">
        <v>95</v>
      </c>
      <c r="B36" s="9">
        <v>15</v>
      </c>
      <c r="C36" s="9" t="s">
        <v>79</v>
      </c>
      <c r="D36" s="4" t="s">
        <v>64</v>
      </c>
      <c r="E36" s="10">
        <v>341.26</v>
      </c>
      <c r="F36" s="11">
        <f t="shared" si="1"/>
        <v>5118.8999999999996</v>
      </c>
    </row>
    <row r="37" spans="1:6" x14ac:dyDescent="0.25">
      <c r="A37" s="3" t="s">
        <v>96</v>
      </c>
      <c r="B37" s="9">
        <v>45</v>
      </c>
      <c r="C37" s="9" t="s">
        <v>82</v>
      </c>
      <c r="D37" s="4" t="s">
        <v>63</v>
      </c>
      <c r="E37" s="10">
        <v>127.95</v>
      </c>
      <c r="F37" s="11">
        <f t="shared" si="1"/>
        <v>5757.75</v>
      </c>
    </row>
    <row r="38" spans="1:6" ht="30" x14ac:dyDescent="0.25">
      <c r="A38" s="3" t="s">
        <v>97</v>
      </c>
      <c r="B38" s="9">
        <v>45</v>
      </c>
      <c r="C38" s="9" t="s">
        <v>82</v>
      </c>
      <c r="D38" s="4" t="s">
        <v>62</v>
      </c>
      <c r="E38" s="10">
        <v>64.3</v>
      </c>
      <c r="F38" s="11">
        <f t="shared" si="1"/>
        <v>2893.5</v>
      </c>
    </row>
    <row r="39" spans="1:6" x14ac:dyDescent="0.25">
      <c r="A39" s="3" t="s">
        <v>98</v>
      </c>
      <c r="B39" s="9">
        <v>20</v>
      </c>
      <c r="C39" s="9" t="s">
        <v>76</v>
      </c>
      <c r="D39" s="4" t="s">
        <v>35</v>
      </c>
      <c r="E39" s="10">
        <v>24.66</v>
      </c>
      <c r="F39" s="11">
        <f t="shared" si="1"/>
        <v>493.2</v>
      </c>
    </row>
    <row r="40" spans="1:6" x14ac:dyDescent="0.25">
      <c r="A40" s="3" t="s">
        <v>99</v>
      </c>
      <c r="B40" s="9">
        <v>6</v>
      </c>
      <c r="C40" s="9" t="s">
        <v>76</v>
      </c>
      <c r="D40" s="4" t="s">
        <v>54</v>
      </c>
      <c r="E40" s="10">
        <v>20.96</v>
      </c>
      <c r="F40" s="11">
        <f t="shared" si="1"/>
        <v>125.76</v>
      </c>
    </row>
    <row r="41" spans="1:6" ht="16.5" thickBot="1" x14ac:dyDescent="0.3">
      <c r="A41" s="20" t="s">
        <v>112</v>
      </c>
      <c r="B41" s="21"/>
      <c r="C41" s="21"/>
      <c r="D41" s="21"/>
      <c r="E41" s="21"/>
      <c r="F41" s="14">
        <f>SUM(F18:F40)</f>
        <v>125914.94999999997</v>
      </c>
    </row>
    <row r="42" spans="1:6" ht="16.5" thickTop="1" thickBot="1" x14ac:dyDescent="0.3">
      <c r="A42" s="15"/>
      <c r="B42" s="15"/>
      <c r="C42" s="15"/>
      <c r="D42" s="15"/>
      <c r="E42" s="16"/>
      <c r="F42" s="16"/>
    </row>
    <row r="43" spans="1:6" ht="16.5" thickTop="1" x14ac:dyDescent="0.25">
      <c r="A43" s="17" t="s">
        <v>113</v>
      </c>
      <c r="B43" s="18"/>
      <c r="C43" s="18"/>
      <c r="D43" s="18"/>
      <c r="E43" s="18"/>
      <c r="F43" s="19"/>
    </row>
    <row r="44" spans="1:6" ht="30" x14ac:dyDescent="0.25">
      <c r="A44" s="3" t="s">
        <v>1</v>
      </c>
      <c r="B44" s="9">
        <v>500</v>
      </c>
      <c r="C44" s="9" t="s">
        <v>7</v>
      </c>
      <c r="D44" s="4" t="s">
        <v>13</v>
      </c>
      <c r="E44" s="10">
        <v>2.29</v>
      </c>
      <c r="F44" s="11">
        <f t="shared" ref="F44:F75" si="2">E44*B44</f>
        <v>1145</v>
      </c>
    </row>
    <row r="45" spans="1:6" ht="30" x14ac:dyDescent="0.25">
      <c r="A45" s="3" t="s">
        <v>2</v>
      </c>
      <c r="B45" s="9">
        <v>500</v>
      </c>
      <c r="C45" s="9" t="s">
        <v>7</v>
      </c>
      <c r="D45" s="4" t="s">
        <v>14</v>
      </c>
      <c r="E45" s="10">
        <v>1.83</v>
      </c>
      <c r="F45" s="11">
        <f t="shared" si="2"/>
        <v>915</v>
      </c>
    </row>
    <row r="46" spans="1:6" ht="30" x14ac:dyDescent="0.25">
      <c r="A46" s="3" t="s">
        <v>3</v>
      </c>
      <c r="B46" s="9">
        <v>50</v>
      </c>
      <c r="C46" s="9" t="s">
        <v>7</v>
      </c>
      <c r="D46" s="4" t="s">
        <v>15</v>
      </c>
      <c r="E46" s="10">
        <v>95.3</v>
      </c>
      <c r="F46" s="11">
        <f t="shared" si="2"/>
        <v>4765</v>
      </c>
    </row>
    <row r="47" spans="1:6" ht="30" x14ac:dyDescent="0.25">
      <c r="A47" s="3" t="s">
        <v>4</v>
      </c>
      <c r="B47" s="9">
        <v>50</v>
      </c>
      <c r="C47" s="9" t="s">
        <v>7</v>
      </c>
      <c r="D47" s="4" t="s">
        <v>57</v>
      </c>
      <c r="E47" s="10">
        <v>139.15</v>
      </c>
      <c r="F47" s="11">
        <f t="shared" si="2"/>
        <v>6957.5</v>
      </c>
    </row>
    <row r="48" spans="1:6" ht="30" x14ac:dyDescent="0.25">
      <c r="A48" s="3" t="s">
        <v>5</v>
      </c>
      <c r="B48" s="9">
        <v>50</v>
      </c>
      <c r="C48" s="9" t="s">
        <v>7</v>
      </c>
      <c r="D48" s="4" t="s">
        <v>56</v>
      </c>
      <c r="E48" s="10">
        <v>67.78</v>
      </c>
      <c r="F48" s="11">
        <f t="shared" si="2"/>
        <v>3389</v>
      </c>
    </row>
    <row r="49" spans="1:6" x14ac:dyDescent="0.25">
      <c r="A49" s="3" t="s">
        <v>6</v>
      </c>
      <c r="B49" s="9">
        <v>21500</v>
      </c>
      <c r="C49" s="9" t="s">
        <v>7</v>
      </c>
      <c r="D49" s="4" t="s">
        <v>16</v>
      </c>
      <c r="E49" s="10">
        <v>0.98</v>
      </c>
      <c r="F49" s="11">
        <f t="shared" si="2"/>
        <v>21070</v>
      </c>
    </row>
    <row r="50" spans="1:6" ht="30" x14ac:dyDescent="0.25">
      <c r="A50" s="3" t="s">
        <v>83</v>
      </c>
      <c r="B50" s="9">
        <v>4</v>
      </c>
      <c r="C50" s="9" t="s">
        <v>7</v>
      </c>
      <c r="D50" s="4" t="s">
        <v>51</v>
      </c>
      <c r="E50" s="10">
        <v>71.63</v>
      </c>
      <c r="F50" s="11">
        <f t="shared" si="2"/>
        <v>286.52</v>
      </c>
    </row>
    <row r="51" spans="1:6" x14ac:dyDescent="0.25">
      <c r="A51" s="3" t="s">
        <v>84</v>
      </c>
      <c r="B51" s="9">
        <v>3</v>
      </c>
      <c r="C51" s="9" t="s">
        <v>7</v>
      </c>
      <c r="D51" s="4" t="s">
        <v>52</v>
      </c>
      <c r="E51" s="10">
        <v>35.26</v>
      </c>
      <c r="F51" s="11">
        <f t="shared" si="2"/>
        <v>105.78</v>
      </c>
    </row>
    <row r="52" spans="1:6" ht="30" x14ac:dyDescent="0.25">
      <c r="A52" s="3" t="s">
        <v>85</v>
      </c>
      <c r="B52" s="9">
        <v>55</v>
      </c>
      <c r="C52" s="9" t="s">
        <v>7</v>
      </c>
      <c r="D52" s="4" t="s">
        <v>20</v>
      </c>
      <c r="E52" s="10">
        <v>99.3</v>
      </c>
      <c r="F52" s="11">
        <f t="shared" si="2"/>
        <v>5461.5</v>
      </c>
    </row>
    <row r="53" spans="1:6" ht="30" x14ac:dyDescent="0.25">
      <c r="A53" s="3" t="s">
        <v>86</v>
      </c>
      <c r="B53" s="9">
        <v>50</v>
      </c>
      <c r="C53" s="9" t="s">
        <v>7</v>
      </c>
      <c r="D53" s="4" t="s">
        <v>33</v>
      </c>
      <c r="E53" s="10">
        <v>160.78</v>
      </c>
      <c r="F53" s="11">
        <f t="shared" si="2"/>
        <v>8039</v>
      </c>
    </row>
    <row r="54" spans="1:6" ht="30" x14ac:dyDescent="0.25">
      <c r="A54" s="3" t="s">
        <v>87</v>
      </c>
      <c r="B54" s="9">
        <v>10</v>
      </c>
      <c r="C54" s="9" t="s">
        <v>7</v>
      </c>
      <c r="D54" s="4" t="s">
        <v>34</v>
      </c>
      <c r="E54" s="10">
        <v>46.66</v>
      </c>
      <c r="F54" s="11">
        <f t="shared" si="2"/>
        <v>466.59999999999997</v>
      </c>
    </row>
    <row r="55" spans="1:6" ht="30" x14ac:dyDescent="0.25">
      <c r="A55" s="3" t="s">
        <v>88</v>
      </c>
      <c r="B55" s="9">
        <v>5</v>
      </c>
      <c r="C55" s="9" t="s">
        <v>7</v>
      </c>
      <c r="D55" s="4" t="s">
        <v>43</v>
      </c>
      <c r="E55" s="10">
        <v>26.33</v>
      </c>
      <c r="F55" s="11">
        <f t="shared" si="2"/>
        <v>131.64999999999998</v>
      </c>
    </row>
    <row r="56" spans="1:6" ht="30" x14ac:dyDescent="0.25">
      <c r="A56" s="3" t="s">
        <v>89</v>
      </c>
      <c r="B56" s="9">
        <v>5</v>
      </c>
      <c r="C56" s="9" t="s">
        <v>7</v>
      </c>
      <c r="D56" s="4" t="s">
        <v>23</v>
      </c>
      <c r="E56" s="10">
        <v>27.96</v>
      </c>
      <c r="F56" s="11">
        <f t="shared" si="2"/>
        <v>139.80000000000001</v>
      </c>
    </row>
    <row r="57" spans="1:6" x14ac:dyDescent="0.25">
      <c r="A57" s="3" t="s">
        <v>90</v>
      </c>
      <c r="B57" s="9">
        <v>110</v>
      </c>
      <c r="C57" s="9" t="s">
        <v>7</v>
      </c>
      <c r="D57" s="4" t="s">
        <v>28</v>
      </c>
      <c r="E57" s="10">
        <v>27.16</v>
      </c>
      <c r="F57" s="11">
        <f t="shared" si="2"/>
        <v>2987.6</v>
      </c>
    </row>
    <row r="58" spans="1:6" x14ac:dyDescent="0.25">
      <c r="A58" s="3" t="s">
        <v>91</v>
      </c>
      <c r="B58" s="9">
        <v>120</v>
      </c>
      <c r="C58" s="9" t="s">
        <v>7</v>
      </c>
      <c r="D58" s="4" t="s">
        <v>27</v>
      </c>
      <c r="E58" s="10">
        <v>16.920000000000002</v>
      </c>
      <c r="F58" s="11">
        <f t="shared" si="2"/>
        <v>2030.4</v>
      </c>
    </row>
    <row r="59" spans="1:6" x14ac:dyDescent="0.25">
      <c r="A59" s="3" t="s">
        <v>92</v>
      </c>
      <c r="B59" s="9">
        <v>150</v>
      </c>
      <c r="C59" s="9" t="s">
        <v>7</v>
      </c>
      <c r="D59" s="4" t="s">
        <v>39</v>
      </c>
      <c r="E59" s="10">
        <v>59.59</v>
      </c>
      <c r="F59" s="11">
        <f t="shared" si="2"/>
        <v>8938.5</v>
      </c>
    </row>
    <row r="60" spans="1:6" x14ac:dyDescent="0.25">
      <c r="A60" s="3" t="s">
        <v>93</v>
      </c>
      <c r="B60" s="9">
        <v>110</v>
      </c>
      <c r="C60" s="9" t="s">
        <v>7</v>
      </c>
      <c r="D60" s="4" t="s">
        <v>40</v>
      </c>
      <c r="E60" s="10">
        <v>41.17</v>
      </c>
      <c r="F60" s="11">
        <f t="shared" si="2"/>
        <v>4528.7</v>
      </c>
    </row>
    <row r="61" spans="1:6" x14ac:dyDescent="0.25">
      <c r="A61" s="3" t="s">
        <v>94</v>
      </c>
      <c r="B61" s="9">
        <v>4</v>
      </c>
      <c r="C61" s="9" t="s">
        <v>7</v>
      </c>
      <c r="D61" s="4" t="s">
        <v>53</v>
      </c>
      <c r="E61" s="10">
        <v>4.3</v>
      </c>
      <c r="F61" s="11">
        <f t="shared" si="2"/>
        <v>17.2</v>
      </c>
    </row>
    <row r="62" spans="1:6" ht="30" x14ac:dyDescent="0.25">
      <c r="A62" s="3" t="s">
        <v>95</v>
      </c>
      <c r="B62" s="9">
        <v>4</v>
      </c>
      <c r="C62" s="9" t="s">
        <v>7</v>
      </c>
      <c r="D62" s="4" t="s">
        <v>49</v>
      </c>
      <c r="E62" s="10">
        <v>6.63</v>
      </c>
      <c r="F62" s="11">
        <f t="shared" si="2"/>
        <v>26.52</v>
      </c>
    </row>
    <row r="63" spans="1:6" x14ac:dyDescent="0.25">
      <c r="A63" s="3" t="s">
        <v>96</v>
      </c>
      <c r="B63" s="9">
        <v>4</v>
      </c>
      <c r="C63" s="9" t="s">
        <v>7</v>
      </c>
      <c r="D63" s="4" t="s">
        <v>50</v>
      </c>
      <c r="E63" s="10">
        <v>6.18</v>
      </c>
      <c r="F63" s="11">
        <f t="shared" si="2"/>
        <v>24.72</v>
      </c>
    </row>
    <row r="64" spans="1:6" ht="30" x14ac:dyDescent="0.25">
      <c r="A64" s="3" t="s">
        <v>97</v>
      </c>
      <c r="B64" s="9">
        <v>4</v>
      </c>
      <c r="C64" s="9" t="s">
        <v>7</v>
      </c>
      <c r="D64" s="4" t="s">
        <v>21</v>
      </c>
      <c r="E64" s="10">
        <v>18.62</v>
      </c>
      <c r="F64" s="11">
        <f t="shared" si="2"/>
        <v>74.48</v>
      </c>
    </row>
    <row r="65" spans="1:6" x14ac:dyDescent="0.25">
      <c r="A65" s="3" t="s">
        <v>98</v>
      </c>
      <c r="B65" s="9">
        <v>5</v>
      </c>
      <c r="C65" s="9" t="s">
        <v>7</v>
      </c>
      <c r="D65" s="4" t="s">
        <v>45</v>
      </c>
      <c r="E65" s="10">
        <v>1.07</v>
      </c>
      <c r="F65" s="11">
        <f t="shared" si="2"/>
        <v>5.3500000000000005</v>
      </c>
    </row>
    <row r="66" spans="1:6" x14ac:dyDescent="0.25">
      <c r="A66" s="3" t="s">
        <v>99</v>
      </c>
      <c r="B66" s="9">
        <v>5</v>
      </c>
      <c r="C66" s="9" t="s">
        <v>7</v>
      </c>
      <c r="D66" s="4" t="s">
        <v>44</v>
      </c>
      <c r="E66" s="10">
        <v>1.01</v>
      </c>
      <c r="F66" s="11">
        <f t="shared" si="2"/>
        <v>5.05</v>
      </c>
    </row>
    <row r="67" spans="1:6" ht="30" x14ac:dyDescent="0.25">
      <c r="A67" s="3" t="s">
        <v>100</v>
      </c>
      <c r="B67" s="9">
        <v>10</v>
      </c>
      <c r="C67" s="9" t="s">
        <v>7</v>
      </c>
      <c r="D67" s="4" t="s">
        <v>31</v>
      </c>
      <c r="E67" s="10">
        <v>23</v>
      </c>
      <c r="F67" s="11">
        <f t="shared" si="2"/>
        <v>230</v>
      </c>
    </row>
    <row r="68" spans="1:6" ht="30" x14ac:dyDescent="0.25">
      <c r="A68" s="3" t="s">
        <v>101</v>
      </c>
      <c r="B68" s="9">
        <v>10</v>
      </c>
      <c r="C68" s="9" t="s">
        <v>7</v>
      </c>
      <c r="D68" s="4" t="s">
        <v>32</v>
      </c>
      <c r="E68" s="10">
        <v>12.99</v>
      </c>
      <c r="F68" s="11">
        <f t="shared" si="2"/>
        <v>129.9</v>
      </c>
    </row>
    <row r="69" spans="1:6" ht="30" x14ac:dyDescent="0.25">
      <c r="A69" s="3" t="s">
        <v>102</v>
      </c>
      <c r="B69" s="9">
        <v>4</v>
      </c>
      <c r="C69" s="9" t="s">
        <v>7</v>
      </c>
      <c r="D69" s="4" t="s">
        <v>22</v>
      </c>
      <c r="E69" s="10">
        <v>7.82</v>
      </c>
      <c r="F69" s="11">
        <f t="shared" si="2"/>
        <v>31.28</v>
      </c>
    </row>
    <row r="70" spans="1:6" x14ac:dyDescent="0.25">
      <c r="A70" s="3" t="s">
        <v>103</v>
      </c>
      <c r="B70" s="9">
        <v>5</v>
      </c>
      <c r="C70" s="9" t="s">
        <v>7</v>
      </c>
      <c r="D70" s="4" t="s">
        <v>47</v>
      </c>
      <c r="E70" s="10">
        <v>1.4</v>
      </c>
      <c r="F70" s="11">
        <f t="shared" si="2"/>
        <v>7</v>
      </c>
    </row>
    <row r="71" spans="1:6" x14ac:dyDescent="0.25">
      <c r="A71" s="3" t="s">
        <v>104</v>
      </c>
      <c r="B71" s="9">
        <v>5</v>
      </c>
      <c r="C71" s="9" t="s">
        <v>7</v>
      </c>
      <c r="D71" s="4" t="s">
        <v>46</v>
      </c>
      <c r="E71" s="10">
        <v>1.39</v>
      </c>
      <c r="F71" s="11">
        <f t="shared" si="2"/>
        <v>6.9499999999999993</v>
      </c>
    </row>
    <row r="72" spans="1:6" ht="30" x14ac:dyDescent="0.25">
      <c r="A72" s="3" t="s">
        <v>105</v>
      </c>
      <c r="B72" s="9">
        <v>10</v>
      </c>
      <c r="C72" s="9" t="s">
        <v>7</v>
      </c>
      <c r="D72" s="4" t="s">
        <v>42</v>
      </c>
      <c r="E72" s="10">
        <v>373.03</v>
      </c>
      <c r="F72" s="11">
        <f t="shared" si="2"/>
        <v>3730.2999999999997</v>
      </c>
    </row>
    <row r="73" spans="1:6" x14ac:dyDescent="0.25">
      <c r="A73" s="3" t="s">
        <v>106</v>
      </c>
      <c r="B73" s="9">
        <v>10</v>
      </c>
      <c r="C73" s="9" t="s">
        <v>7</v>
      </c>
      <c r="D73" s="4" t="s">
        <v>30</v>
      </c>
      <c r="E73" s="10">
        <v>14.97</v>
      </c>
      <c r="F73" s="11">
        <f t="shared" si="2"/>
        <v>149.70000000000002</v>
      </c>
    </row>
    <row r="74" spans="1:6" ht="30" x14ac:dyDescent="0.25">
      <c r="A74" s="3" t="s">
        <v>107</v>
      </c>
      <c r="B74" s="9">
        <v>20</v>
      </c>
      <c r="C74" s="9" t="s">
        <v>74</v>
      </c>
      <c r="D74" s="4" t="s">
        <v>41</v>
      </c>
      <c r="E74" s="10">
        <v>7.76</v>
      </c>
      <c r="F74" s="11">
        <f t="shared" si="2"/>
        <v>155.19999999999999</v>
      </c>
    </row>
    <row r="75" spans="1:6" x14ac:dyDescent="0.25">
      <c r="A75" s="3" t="s">
        <v>108</v>
      </c>
      <c r="B75" s="9">
        <v>3</v>
      </c>
      <c r="C75" s="9" t="s">
        <v>75</v>
      </c>
      <c r="D75" s="4" t="s">
        <v>48</v>
      </c>
      <c r="E75" s="10">
        <v>7.77</v>
      </c>
      <c r="F75" s="11">
        <f t="shared" si="2"/>
        <v>23.31</v>
      </c>
    </row>
    <row r="76" spans="1:6" ht="16.5" thickBot="1" x14ac:dyDescent="0.3">
      <c r="A76" s="20" t="s">
        <v>114</v>
      </c>
      <c r="B76" s="21"/>
      <c r="C76" s="21"/>
      <c r="D76" s="21"/>
      <c r="E76" s="21"/>
      <c r="F76" s="14">
        <f>SUM(F44:F75)</f>
        <v>75974.509999999995</v>
      </c>
    </row>
    <row r="77" spans="1:6" ht="16.5" thickTop="1" thickBot="1" x14ac:dyDescent="0.3">
      <c r="A77" s="15"/>
      <c r="B77" s="15"/>
      <c r="C77" s="15"/>
      <c r="D77" s="15"/>
      <c r="E77" s="16"/>
      <c r="F77" s="16"/>
    </row>
    <row r="78" spans="1:6" ht="17.25" thickTop="1" thickBot="1" x14ac:dyDescent="0.3">
      <c r="A78" s="22" t="s">
        <v>0</v>
      </c>
      <c r="B78" s="22"/>
      <c r="C78" s="22"/>
      <c r="D78" s="22"/>
      <c r="E78" s="22"/>
      <c r="F78" s="23">
        <f>F76+F41+F15</f>
        <v>335549.20999999996</v>
      </c>
    </row>
    <row r="79" spans="1:6" ht="15.75" thickTop="1" x14ac:dyDescent="0.25"/>
  </sheetData>
  <mergeCells count="7">
    <mergeCell ref="A76:E76"/>
    <mergeCell ref="A78:E78"/>
    <mergeCell ref="A4:F4"/>
    <mergeCell ref="A15:E15"/>
    <mergeCell ref="A17:F17"/>
    <mergeCell ref="A41:E41"/>
    <mergeCell ref="A43:F4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Gaudencio Machado</dc:creator>
  <cp:lastModifiedBy>Katia Sapedi Pereira Vidal Silva</cp:lastModifiedBy>
  <cp:lastPrinted>2022-05-12T14:44:03Z</cp:lastPrinted>
  <dcterms:created xsi:type="dcterms:W3CDTF">2020-01-24T19:12:30Z</dcterms:created>
  <dcterms:modified xsi:type="dcterms:W3CDTF">2022-05-12T17:16:08Z</dcterms:modified>
</cp:coreProperties>
</file>