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1\Edital de Chamamento\Chamamente Público - Agricultura Familiar\"/>
    </mc:Choice>
  </mc:AlternateContent>
  <bookViews>
    <workbookView xWindow="0" yWindow="0" windowWidth="28800" windowHeight="11835" activeTab="1"/>
  </bookViews>
  <sheets>
    <sheet name="Anexo" sheetId="2" r:id="rId1"/>
    <sheet name="Preço Médio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I30" i="1" l="1"/>
  <c r="I29" i="1"/>
  <c r="I28" i="1"/>
  <c r="J28" i="1" s="1"/>
  <c r="I27" i="1"/>
  <c r="J27" i="1" s="1"/>
  <c r="I26" i="1"/>
  <c r="I25" i="1"/>
  <c r="J25" i="1" s="1"/>
  <c r="I24" i="1"/>
  <c r="I23" i="1"/>
  <c r="I22" i="1"/>
  <c r="I21" i="1"/>
  <c r="I20" i="1"/>
  <c r="I19" i="1"/>
  <c r="I18" i="1"/>
  <c r="J18" i="1" s="1"/>
  <c r="I17" i="1"/>
  <c r="J17" i="1" s="1"/>
  <c r="I16" i="1"/>
  <c r="J16" i="1" s="1"/>
  <c r="I15" i="1"/>
  <c r="I14" i="1"/>
  <c r="I13" i="1"/>
  <c r="I12" i="1"/>
  <c r="I11" i="1"/>
  <c r="I10" i="1"/>
  <c r="I9" i="1"/>
  <c r="J9" i="1" s="1"/>
  <c r="F3" i="2" l="1"/>
  <c r="E25" i="2" l="1"/>
</calcChain>
</file>

<file path=xl/sharedStrings.xml><?xml version="1.0" encoding="utf-8"?>
<sst xmlns="http://schemas.openxmlformats.org/spreadsheetml/2006/main" count="166" uniqueCount="76">
  <si>
    <t>Mercado 01</t>
  </si>
  <si>
    <t>Mercado 02</t>
  </si>
  <si>
    <t>Mercado 03</t>
  </si>
  <si>
    <t>Mercado 04</t>
  </si>
  <si>
    <t>Preço Médio</t>
  </si>
  <si>
    <t>Abóbora madura</t>
  </si>
  <si>
    <t>Abobrinha verde</t>
  </si>
  <si>
    <t>Aipim</t>
  </si>
  <si>
    <t>Alface</t>
  </si>
  <si>
    <t>Batata doce</t>
  </si>
  <si>
    <t>Banana prata</t>
  </si>
  <si>
    <t>Beterraba</t>
  </si>
  <si>
    <t>Cheiro  verde</t>
  </si>
  <si>
    <t>Cenoura</t>
  </si>
  <si>
    <t>Chuchu</t>
  </si>
  <si>
    <t>Couve</t>
  </si>
  <si>
    <t>Inhame</t>
  </si>
  <si>
    <t>Tomate</t>
  </si>
  <si>
    <t>Pepino</t>
  </si>
  <si>
    <t>Limão</t>
  </si>
  <si>
    <t>Valor Total</t>
  </si>
  <si>
    <t>QUANT</t>
  </si>
  <si>
    <t>UNID</t>
  </si>
  <si>
    <t>PRODUTOS</t>
  </si>
  <si>
    <t>KG</t>
  </si>
  <si>
    <t>TOTAL GERAL</t>
  </si>
  <si>
    <t>ITEM</t>
  </si>
  <si>
    <t>UNID.</t>
  </si>
  <si>
    <t>DESCRIÇÃO</t>
  </si>
  <si>
    <t>VALOR UNITÁRIO MÁXIMO</t>
  </si>
  <si>
    <t>VALOR TOTAL MÁXIMO</t>
  </si>
  <si>
    <t>001</t>
  </si>
  <si>
    <t>007</t>
  </si>
  <si>
    <t>002</t>
  </si>
  <si>
    <t>005</t>
  </si>
  <si>
    <t>003</t>
  </si>
  <si>
    <t>006</t>
  </si>
  <si>
    <t>004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</si>
  <si>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</si>
  <si>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</si>
  <si>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</si>
  <si>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</si>
  <si>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</si>
  <si>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</si>
  <si>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</si>
  <si>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</si>
  <si>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</si>
  <si>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</si>
  <si>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</si>
  <si>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Espinafre</t>
  </si>
  <si>
    <t>019</t>
  </si>
  <si>
    <t>020</t>
  </si>
  <si>
    <t>021</t>
  </si>
  <si>
    <t>022</t>
  </si>
  <si>
    <t>Data: 03/05/2021</t>
  </si>
  <si>
    <t>Data: 29/04/2021</t>
  </si>
  <si>
    <t>Data: 04/05/2021</t>
  </si>
  <si>
    <t>Data:04/05/2021</t>
  </si>
  <si>
    <t>Nome: Três Poderes Mercado Ltda</t>
  </si>
  <si>
    <t>Nome: H A S Queiroz Eireli</t>
  </si>
  <si>
    <t>Nome: Supermercado Bons Amigos</t>
  </si>
  <si>
    <t>Nome: Hortifruti Mania da Fruta</t>
  </si>
  <si>
    <t>CNPJ: 12.244.357/0001-02</t>
  </si>
  <si>
    <t>CNPJ: 35.050.724/0001-24</t>
  </si>
  <si>
    <t>CNPJ: 11.122.517/0001-70</t>
  </si>
  <si>
    <t>CNPJ:33.715.200/0001-80</t>
  </si>
  <si>
    <t>Endereço: Rua Barão do Piraí, 372, Centro, Piraí/RJ</t>
  </si>
  <si>
    <t>Endereço: Praça Getúlio Vargas, 21, Centro, Piraí/RJ</t>
  </si>
  <si>
    <t xml:space="preserve">Endereço: Rua Barão do Piraí , 504, Centro,Piraí/RJ </t>
  </si>
  <si>
    <t>Endereço: Rua Barão do Piraí, 420, Centro, Piraí/RJ</t>
  </si>
  <si>
    <t>Pimentão verde</t>
  </si>
  <si>
    <t>Repolho verde</t>
  </si>
  <si>
    <t>Vagem manteiga</t>
  </si>
  <si>
    <t xml:space="preserve">Laranja </t>
  </si>
  <si>
    <t xml:space="preserve">Mamão </t>
  </si>
  <si>
    <t>Melancia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</si>
</sst>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"/>
    <numFmt numFmtId="165" formatCode="&quot;R$&quot;#,##0.00;[Red]\-&quot;R$&quot;#,##0.00"/>
    <numFmt numFmtId="166" formatCode="&quot;R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 applyAlignment="1">
      <alignment horizontal="center" vertical="center"/>
    </xf>
    <xf numFmtId="0" fontId="1" fillId="0" borderId="0" xfId="0" applyFont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5" xfId="0" applyBorder="1"/>
    <xf numFmtId="0" fontId="0" fillId="0" borderId="16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vertical="top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5" xfId="0" applyFill="1" applyBorder="1"/>
    <xf numFmtId="0" fontId="0" fillId="0" borderId="16" xfId="0" applyFill="1" applyBorder="1"/>
    <xf numFmtId="0" fontId="0" fillId="0" borderId="26" xfId="0" applyBorder="1"/>
    <xf numFmtId="49" fontId="0" fillId="0" borderId="27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0" fillId="0" borderId="21" xfId="0" applyNumberFormat="1" applyBorder="1"/>
    <xf numFmtId="165" fontId="0" fillId="0" borderId="5" xfId="0" applyNumberFormat="1" applyBorder="1"/>
    <xf numFmtId="165" fontId="0" fillId="0" borderId="22" xfId="0" applyNumberFormat="1" applyBorder="1"/>
    <xf numFmtId="49" fontId="0" fillId="0" borderId="16" xfId="0" applyNumberFormat="1" applyBorder="1" applyAlignment="1">
      <alignment horizontal="center" vertical="center"/>
    </xf>
    <xf numFmtId="166" fontId="0" fillId="0" borderId="5" xfId="0" applyNumberFormat="1" applyBorder="1"/>
    <xf numFmtId="0" fontId="0" fillId="0" borderId="23" xfId="0" applyBorder="1" applyAlignment="1"/>
    <xf numFmtId="0" fontId="0" fillId="0" borderId="28" xfId="0" applyBorder="1" applyAlignment="1"/>
    <xf numFmtId="165" fontId="0" fillId="0" borderId="29" xfId="0" applyNumberFormat="1" applyBorder="1" applyAlignment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/>
    <xf numFmtId="165" fontId="4" fillId="0" borderId="5" xfId="0" applyNumberFormat="1" applyFont="1" applyBorder="1"/>
    <xf numFmtId="0" fontId="4" fillId="0" borderId="5" xfId="0" applyFont="1" applyBorder="1"/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K19" sqref="K19"/>
    </sheetView>
  </sheetViews>
  <sheetFormatPr defaultRowHeight="12.75" x14ac:dyDescent="0.2"/>
  <cols>
    <col min="1" max="1" width="9.140625" style="2"/>
    <col min="2" max="2" width="8.85546875" style="2" customWidth="1"/>
    <col min="3" max="3" width="8.28515625" style="2" customWidth="1"/>
    <col min="4" max="4" width="22" style="2" customWidth="1"/>
    <col min="5" max="5" width="15" style="2" customWidth="1"/>
    <col min="6" max="6" width="19.42578125" style="2" customWidth="1"/>
    <col min="7" max="16384" width="9.140625" style="2"/>
  </cols>
  <sheetData>
    <row r="1" spans="1:6" ht="13.5" thickBot="1" x14ac:dyDescent="0.25"/>
    <row r="2" spans="1:6" ht="53.25" customHeight="1" thickTop="1" x14ac:dyDescent="0.2">
      <c r="A2" s="28" t="s">
        <v>26</v>
      </c>
      <c r="B2" s="29" t="s">
        <v>21</v>
      </c>
      <c r="C2" s="29" t="s">
        <v>27</v>
      </c>
      <c r="D2" s="30" t="s">
        <v>28</v>
      </c>
      <c r="E2" s="30" t="s">
        <v>29</v>
      </c>
      <c r="F2" s="31" t="s">
        <v>30</v>
      </c>
    </row>
    <row r="3" spans="1:6" ht="20.100000000000001" customHeight="1" x14ac:dyDescent="0.25">
      <c r="A3" s="32" t="s">
        <v>31</v>
      </c>
      <c r="B3" s="35">
        <v>1800</v>
      </c>
      <c r="C3" s="33" t="s">
        <v>24</v>
      </c>
      <c r="D3" s="36" t="s">
        <v>5</v>
      </c>
      <c r="E3" s="37">
        <v>2.73</v>
      </c>
      <c r="F3" s="34">
        <f t="shared" ref="F3:F24" si="0">B3*E3</f>
        <v>4914</v>
      </c>
    </row>
    <row r="4" spans="1:6" ht="20.100000000000001" customHeight="1" x14ac:dyDescent="0.25">
      <c r="A4" s="32" t="s">
        <v>33</v>
      </c>
      <c r="B4" s="33">
        <v>900</v>
      </c>
      <c r="C4" s="33" t="s">
        <v>24</v>
      </c>
      <c r="D4" s="38" t="s">
        <v>6</v>
      </c>
      <c r="E4" s="37">
        <v>3.21</v>
      </c>
      <c r="F4" s="34">
        <f t="shared" si="0"/>
        <v>2889</v>
      </c>
    </row>
    <row r="5" spans="1:6" ht="20.100000000000001" customHeight="1" x14ac:dyDescent="0.25">
      <c r="A5" s="32" t="s">
        <v>35</v>
      </c>
      <c r="B5" s="33">
        <v>850</v>
      </c>
      <c r="C5" s="33" t="s">
        <v>24</v>
      </c>
      <c r="D5" s="38" t="s">
        <v>7</v>
      </c>
      <c r="E5" s="37">
        <v>3.37</v>
      </c>
      <c r="F5" s="34">
        <f t="shared" si="0"/>
        <v>2864.5</v>
      </c>
    </row>
    <row r="6" spans="1:6" ht="20.100000000000001" customHeight="1" x14ac:dyDescent="0.25">
      <c r="A6" s="32" t="s">
        <v>37</v>
      </c>
      <c r="B6" s="33">
        <v>900</v>
      </c>
      <c r="C6" s="33" t="s">
        <v>24</v>
      </c>
      <c r="D6" s="38" t="s">
        <v>8</v>
      </c>
      <c r="E6" s="37">
        <v>7.96</v>
      </c>
      <c r="F6" s="34">
        <f t="shared" si="0"/>
        <v>7164</v>
      </c>
    </row>
    <row r="7" spans="1:6" ht="20.100000000000001" customHeight="1" x14ac:dyDescent="0.25">
      <c r="A7" s="32" t="s">
        <v>34</v>
      </c>
      <c r="B7" s="33">
        <v>900</v>
      </c>
      <c r="C7" s="33" t="s">
        <v>24</v>
      </c>
      <c r="D7" s="38" t="s">
        <v>9</v>
      </c>
      <c r="E7" s="37">
        <v>3.28</v>
      </c>
      <c r="F7" s="34">
        <f t="shared" si="0"/>
        <v>2952</v>
      </c>
    </row>
    <row r="8" spans="1:6" ht="20.100000000000001" customHeight="1" x14ac:dyDescent="0.25">
      <c r="A8" s="32" t="s">
        <v>36</v>
      </c>
      <c r="B8" s="33">
        <v>8000</v>
      </c>
      <c r="C8" s="33" t="s">
        <v>24</v>
      </c>
      <c r="D8" s="38" t="s">
        <v>10</v>
      </c>
      <c r="E8" s="37">
        <v>4.4400000000000004</v>
      </c>
      <c r="F8" s="34">
        <f t="shared" si="0"/>
        <v>35520</v>
      </c>
    </row>
    <row r="9" spans="1:6" ht="20.100000000000001" customHeight="1" x14ac:dyDescent="0.25">
      <c r="A9" s="32" t="s">
        <v>32</v>
      </c>
      <c r="B9" s="33">
        <v>600</v>
      </c>
      <c r="C9" s="33" t="s">
        <v>24</v>
      </c>
      <c r="D9" s="38" t="s">
        <v>11</v>
      </c>
      <c r="E9" s="37">
        <v>4.68</v>
      </c>
      <c r="F9" s="34">
        <f t="shared" si="0"/>
        <v>2808</v>
      </c>
    </row>
    <row r="10" spans="1:6" ht="20.100000000000001" customHeight="1" x14ac:dyDescent="0.25">
      <c r="A10" s="32" t="s">
        <v>38</v>
      </c>
      <c r="B10" s="33">
        <v>2800</v>
      </c>
      <c r="C10" s="33" t="s">
        <v>24</v>
      </c>
      <c r="D10" s="38" t="s">
        <v>13</v>
      </c>
      <c r="E10" s="37">
        <v>3.43</v>
      </c>
      <c r="F10" s="34">
        <f t="shared" si="0"/>
        <v>9604</v>
      </c>
    </row>
    <row r="11" spans="1:6" ht="20.100000000000001" customHeight="1" x14ac:dyDescent="0.25">
      <c r="A11" s="32" t="s">
        <v>39</v>
      </c>
      <c r="B11" s="33">
        <v>360</v>
      </c>
      <c r="C11" s="33" t="s">
        <v>24</v>
      </c>
      <c r="D11" s="38" t="s">
        <v>12</v>
      </c>
      <c r="E11" s="37">
        <v>18.690000000000001</v>
      </c>
      <c r="F11" s="34">
        <f t="shared" si="0"/>
        <v>6728.4000000000005</v>
      </c>
    </row>
    <row r="12" spans="1:6" ht="20.100000000000001" customHeight="1" x14ac:dyDescent="0.25">
      <c r="A12" s="32" t="s">
        <v>40</v>
      </c>
      <c r="B12" s="33">
        <v>2600</v>
      </c>
      <c r="C12" s="33" t="s">
        <v>24</v>
      </c>
      <c r="D12" s="38" t="s">
        <v>14</v>
      </c>
      <c r="E12" s="37">
        <v>1.58</v>
      </c>
      <c r="F12" s="34">
        <f t="shared" si="0"/>
        <v>4108</v>
      </c>
    </row>
    <row r="13" spans="1:6" ht="20.100000000000001" customHeight="1" x14ac:dyDescent="0.25">
      <c r="A13" s="32" t="s">
        <v>41</v>
      </c>
      <c r="B13" s="33">
        <v>250</v>
      </c>
      <c r="C13" s="33" t="s">
        <v>24</v>
      </c>
      <c r="D13" s="38" t="s">
        <v>15</v>
      </c>
      <c r="E13" s="37">
        <v>8.2899999999999991</v>
      </c>
      <c r="F13" s="34">
        <f t="shared" si="0"/>
        <v>2072.5</v>
      </c>
    </row>
    <row r="14" spans="1:6" ht="20.100000000000001" customHeight="1" x14ac:dyDescent="0.25">
      <c r="A14" s="32" t="s">
        <v>42</v>
      </c>
      <c r="B14" s="33">
        <v>800</v>
      </c>
      <c r="C14" s="33" t="s">
        <v>24</v>
      </c>
      <c r="D14" s="38" t="s">
        <v>16</v>
      </c>
      <c r="E14" s="37">
        <v>3.36</v>
      </c>
      <c r="F14" s="34">
        <f t="shared" si="0"/>
        <v>2688</v>
      </c>
    </row>
    <row r="15" spans="1:6" ht="20.100000000000001" customHeight="1" x14ac:dyDescent="0.25">
      <c r="A15" s="32" t="s">
        <v>43</v>
      </c>
      <c r="B15" s="33">
        <v>300</v>
      </c>
      <c r="C15" s="33" t="s">
        <v>24</v>
      </c>
      <c r="D15" s="38" t="s">
        <v>70</v>
      </c>
      <c r="E15" s="37">
        <v>5.01</v>
      </c>
      <c r="F15" s="34">
        <f t="shared" si="0"/>
        <v>1503</v>
      </c>
    </row>
    <row r="16" spans="1:6" ht="20.100000000000001" customHeight="1" x14ac:dyDescent="0.25">
      <c r="A16" s="32" t="s">
        <v>44</v>
      </c>
      <c r="B16" s="33">
        <v>1400</v>
      </c>
      <c r="C16" s="33" t="s">
        <v>24</v>
      </c>
      <c r="D16" s="38" t="s">
        <v>71</v>
      </c>
      <c r="E16" s="37">
        <v>3.21</v>
      </c>
      <c r="F16" s="34">
        <f t="shared" si="0"/>
        <v>4494</v>
      </c>
    </row>
    <row r="17" spans="1:6" ht="20.100000000000001" customHeight="1" x14ac:dyDescent="0.25">
      <c r="A17" s="32" t="s">
        <v>45</v>
      </c>
      <c r="B17" s="33">
        <v>1700</v>
      </c>
      <c r="C17" s="33" t="s">
        <v>24</v>
      </c>
      <c r="D17" s="38" t="s">
        <v>17</v>
      </c>
      <c r="E17" s="37">
        <v>2.86</v>
      </c>
      <c r="F17" s="34">
        <f t="shared" si="0"/>
        <v>4862</v>
      </c>
    </row>
    <row r="18" spans="1:6" ht="20.100000000000001" customHeight="1" x14ac:dyDescent="0.25">
      <c r="A18" s="32" t="s">
        <v>46</v>
      </c>
      <c r="B18" s="33">
        <v>500</v>
      </c>
      <c r="C18" s="33" t="s">
        <v>24</v>
      </c>
      <c r="D18" s="38" t="s">
        <v>72</v>
      </c>
      <c r="E18" s="37">
        <v>9.19</v>
      </c>
      <c r="F18" s="34">
        <f t="shared" si="0"/>
        <v>4595</v>
      </c>
    </row>
    <row r="19" spans="1:6" ht="20.100000000000001" customHeight="1" x14ac:dyDescent="0.25">
      <c r="A19" s="32" t="s">
        <v>47</v>
      </c>
      <c r="B19" s="33">
        <v>300</v>
      </c>
      <c r="C19" s="33" t="s">
        <v>24</v>
      </c>
      <c r="D19" s="38" t="s">
        <v>18</v>
      </c>
      <c r="E19" s="37">
        <v>4.13</v>
      </c>
      <c r="F19" s="34">
        <f t="shared" si="0"/>
        <v>1239</v>
      </c>
    </row>
    <row r="20" spans="1:6" ht="20.100000000000001" customHeight="1" x14ac:dyDescent="0.25">
      <c r="A20" s="32" t="s">
        <v>48</v>
      </c>
      <c r="B20" s="33">
        <v>300</v>
      </c>
      <c r="C20" s="33" t="s">
        <v>24</v>
      </c>
      <c r="D20" s="38" t="s">
        <v>19</v>
      </c>
      <c r="E20" s="37">
        <v>2.66</v>
      </c>
      <c r="F20" s="34">
        <f t="shared" si="0"/>
        <v>798</v>
      </c>
    </row>
    <row r="21" spans="1:6" ht="20.100000000000001" customHeight="1" x14ac:dyDescent="0.25">
      <c r="A21" s="32" t="s">
        <v>50</v>
      </c>
      <c r="B21" s="33">
        <v>140</v>
      </c>
      <c r="C21" s="33" t="s">
        <v>24</v>
      </c>
      <c r="D21" s="38" t="s">
        <v>49</v>
      </c>
      <c r="E21" s="37">
        <v>9.6300000000000008</v>
      </c>
      <c r="F21" s="34">
        <f t="shared" si="0"/>
        <v>1348.2</v>
      </c>
    </row>
    <row r="22" spans="1:6" ht="20.100000000000001" customHeight="1" x14ac:dyDescent="0.25">
      <c r="A22" s="32" t="s">
        <v>51</v>
      </c>
      <c r="B22" s="33">
        <v>5000</v>
      </c>
      <c r="C22" s="33" t="s">
        <v>24</v>
      </c>
      <c r="D22" s="38" t="s">
        <v>73</v>
      </c>
      <c r="E22" s="37">
        <v>2.92</v>
      </c>
      <c r="F22" s="34">
        <f t="shared" si="0"/>
        <v>14600</v>
      </c>
    </row>
    <row r="23" spans="1:6" ht="20.100000000000001" customHeight="1" x14ac:dyDescent="0.25">
      <c r="A23" s="32" t="s">
        <v>52</v>
      </c>
      <c r="B23" s="33">
        <v>3000</v>
      </c>
      <c r="C23" s="33" t="s">
        <v>24</v>
      </c>
      <c r="D23" s="38" t="s">
        <v>74</v>
      </c>
      <c r="E23" s="37">
        <v>3.32</v>
      </c>
      <c r="F23" s="34">
        <f t="shared" si="0"/>
        <v>9960</v>
      </c>
    </row>
    <row r="24" spans="1:6" ht="20.100000000000001" customHeight="1" x14ac:dyDescent="0.25">
      <c r="A24" s="32" t="s">
        <v>53</v>
      </c>
      <c r="B24" s="33">
        <v>3000</v>
      </c>
      <c r="C24" s="33" t="s">
        <v>24</v>
      </c>
      <c r="D24" s="38" t="s">
        <v>75</v>
      </c>
      <c r="E24" s="37">
        <v>2.38</v>
      </c>
      <c r="F24" s="34">
        <f t="shared" si="0"/>
        <v>7140</v>
      </c>
    </row>
    <row r="25" spans="1:6" ht="32.25" customHeight="1" thickBot="1" x14ac:dyDescent="0.3">
      <c r="A25" s="41" t="s">
        <v>25</v>
      </c>
      <c r="B25" s="42"/>
      <c r="C25" s="42"/>
      <c r="D25" s="43"/>
      <c r="E25" s="39">
        <f>SUM(F3:F24)</f>
        <v>134851.59999999998</v>
      </c>
      <c r="F25" s="40"/>
    </row>
    <row r="26" spans="1:6" ht="13.5" thickTop="1" x14ac:dyDescent="0.2"/>
  </sheetData>
  <mergeCells count="2">
    <mergeCell ref="E25:F25"/>
    <mergeCell ref="A25:D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workbookViewId="0">
      <selection activeCell="O20" sqref="O20"/>
    </sheetView>
  </sheetViews>
  <sheetFormatPr defaultRowHeight="15" x14ac:dyDescent="0.25"/>
  <cols>
    <col min="2" max="2" width="7.85546875" customWidth="1"/>
    <col min="3" max="3" width="7.28515625" customWidth="1"/>
    <col min="4" max="4" width="23.7109375" customWidth="1"/>
    <col min="5" max="5" width="19" customWidth="1"/>
    <col min="6" max="6" width="20.85546875" customWidth="1"/>
    <col min="7" max="7" width="19.5703125" customWidth="1"/>
    <col min="8" max="8" width="20.28515625" customWidth="1"/>
    <col min="9" max="9" width="12.28515625" customWidth="1"/>
    <col min="10" max="10" width="19.5703125" customWidth="1"/>
  </cols>
  <sheetData>
    <row r="2" spans="1:11" ht="15.75" thickBot="1" x14ac:dyDescent="0.3"/>
    <row r="3" spans="1:11" ht="15.75" thickTop="1" x14ac:dyDescent="0.25">
      <c r="A3" s="55" t="s">
        <v>26</v>
      </c>
      <c r="B3" s="57" t="s">
        <v>21</v>
      </c>
      <c r="C3" s="57" t="s">
        <v>22</v>
      </c>
      <c r="D3" s="57" t="s">
        <v>23</v>
      </c>
      <c r="E3" s="3" t="s">
        <v>0</v>
      </c>
      <c r="F3" s="4" t="s">
        <v>1</v>
      </c>
      <c r="G3" s="4" t="s">
        <v>2</v>
      </c>
      <c r="H3" s="4" t="s">
        <v>3</v>
      </c>
      <c r="I3" s="44" t="s">
        <v>4</v>
      </c>
      <c r="J3" s="46" t="s">
        <v>20</v>
      </c>
    </row>
    <row r="4" spans="1:11" x14ac:dyDescent="0.25">
      <c r="A4" s="56"/>
      <c r="B4" s="58"/>
      <c r="C4" s="58"/>
      <c r="D4" s="58"/>
      <c r="E4" s="5" t="s">
        <v>54</v>
      </c>
      <c r="F4" s="5" t="s">
        <v>55</v>
      </c>
      <c r="G4" s="6" t="s">
        <v>56</v>
      </c>
      <c r="H4" s="7" t="s">
        <v>57</v>
      </c>
      <c r="I4" s="45"/>
      <c r="J4" s="47"/>
    </row>
    <row r="5" spans="1:11" ht="45" x14ac:dyDescent="0.25">
      <c r="A5" s="56"/>
      <c r="B5" s="58"/>
      <c r="C5" s="58"/>
      <c r="D5" s="58"/>
      <c r="E5" s="8" t="s">
        <v>58</v>
      </c>
      <c r="F5" s="9" t="s">
        <v>59</v>
      </c>
      <c r="G5" s="10" t="s">
        <v>60</v>
      </c>
      <c r="H5" s="11" t="s">
        <v>61</v>
      </c>
      <c r="I5" s="45"/>
      <c r="J5" s="47"/>
    </row>
    <row r="6" spans="1:11" x14ac:dyDescent="0.25">
      <c r="A6" s="56"/>
      <c r="B6" s="58"/>
      <c r="C6" s="58"/>
      <c r="D6" s="58"/>
      <c r="E6" s="12" t="s">
        <v>62</v>
      </c>
      <c r="F6" s="13" t="s">
        <v>63</v>
      </c>
      <c r="G6" s="14" t="s">
        <v>64</v>
      </c>
      <c r="H6" s="15" t="s">
        <v>65</v>
      </c>
      <c r="I6" s="45"/>
      <c r="J6" s="47"/>
    </row>
    <row r="7" spans="1:11" ht="30" customHeight="1" thickBot="1" x14ac:dyDescent="0.3">
      <c r="A7" s="56"/>
      <c r="B7" s="58"/>
      <c r="C7" s="58"/>
      <c r="D7" s="58"/>
      <c r="E7" s="49" t="s">
        <v>66</v>
      </c>
      <c r="F7" s="51" t="s">
        <v>67</v>
      </c>
      <c r="G7" s="49" t="s">
        <v>68</v>
      </c>
      <c r="H7" s="53" t="s">
        <v>69</v>
      </c>
      <c r="I7" s="45"/>
      <c r="J7" s="47"/>
    </row>
    <row r="8" spans="1:11" ht="15.75" thickTop="1" x14ac:dyDescent="0.25">
      <c r="A8" s="56"/>
      <c r="B8" s="58"/>
      <c r="C8" s="58"/>
      <c r="D8" s="58"/>
      <c r="E8" s="50"/>
      <c r="F8" s="52"/>
      <c r="G8" s="50"/>
      <c r="H8" s="54"/>
      <c r="I8" s="45"/>
      <c r="J8" s="48"/>
      <c r="K8" s="16"/>
    </row>
    <row r="9" spans="1:11" x14ac:dyDescent="0.25">
      <c r="A9" s="17" t="s">
        <v>31</v>
      </c>
      <c r="B9" s="18">
        <v>1800</v>
      </c>
      <c r="C9" s="18" t="s">
        <v>24</v>
      </c>
      <c r="D9" s="12" t="s">
        <v>5</v>
      </c>
      <c r="E9" s="19">
        <v>2.99</v>
      </c>
      <c r="F9" s="20">
        <v>2.69</v>
      </c>
      <c r="G9" s="20">
        <v>2.75</v>
      </c>
      <c r="H9" s="20">
        <v>2.4900000000000002</v>
      </c>
      <c r="I9" s="20">
        <f>AVERAGE(E9:H9)</f>
        <v>2.73</v>
      </c>
      <c r="J9" s="21">
        <f>B9*I9</f>
        <v>4914</v>
      </c>
      <c r="K9" s="16"/>
    </row>
    <row r="10" spans="1:11" x14ac:dyDescent="0.25">
      <c r="A10" s="22" t="s">
        <v>33</v>
      </c>
      <c r="B10" s="1">
        <v>900</v>
      </c>
      <c r="C10" s="1" t="s">
        <v>24</v>
      </c>
      <c r="D10" s="6" t="s">
        <v>6</v>
      </c>
      <c r="E10" s="20">
        <v>2.99</v>
      </c>
      <c r="F10" s="20">
        <v>2.59</v>
      </c>
      <c r="G10" s="20">
        <v>4.75</v>
      </c>
      <c r="H10" s="20">
        <v>2.4900000000000002</v>
      </c>
      <c r="I10" s="20">
        <f t="shared" ref="I10:I30" si="0">AVERAGE(E10:H10)</f>
        <v>3.2050000000000001</v>
      </c>
      <c r="J10" s="21">
        <v>2889</v>
      </c>
      <c r="K10" s="16"/>
    </row>
    <row r="11" spans="1:11" x14ac:dyDescent="0.25">
      <c r="A11" s="22" t="s">
        <v>35</v>
      </c>
      <c r="B11" s="1">
        <v>850</v>
      </c>
      <c r="C11" s="1" t="s">
        <v>24</v>
      </c>
      <c r="D11" s="6" t="s">
        <v>7</v>
      </c>
      <c r="E11" s="20">
        <v>2.99</v>
      </c>
      <c r="F11" s="20">
        <v>3.69</v>
      </c>
      <c r="G11" s="20">
        <v>3.89</v>
      </c>
      <c r="H11" s="20">
        <v>2.89</v>
      </c>
      <c r="I11" s="20">
        <f t="shared" si="0"/>
        <v>3.3650000000000002</v>
      </c>
      <c r="J11" s="21">
        <v>2864.5</v>
      </c>
      <c r="K11" s="16"/>
    </row>
    <row r="12" spans="1:11" x14ac:dyDescent="0.25">
      <c r="A12" s="22" t="s">
        <v>37</v>
      </c>
      <c r="B12" s="1">
        <v>900</v>
      </c>
      <c r="C12" s="1" t="s">
        <v>24</v>
      </c>
      <c r="D12" s="6" t="s">
        <v>8</v>
      </c>
      <c r="E12" s="20">
        <v>10</v>
      </c>
      <c r="F12" s="20">
        <v>4.95</v>
      </c>
      <c r="G12" s="20">
        <v>9.9499999999999993</v>
      </c>
      <c r="H12" s="20">
        <v>6.95</v>
      </c>
      <c r="I12" s="20">
        <f t="shared" si="0"/>
        <v>7.9624999999999995</v>
      </c>
      <c r="J12" s="21">
        <v>7164</v>
      </c>
      <c r="K12" s="16"/>
    </row>
    <row r="13" spans="1:11" x14ac:dyDescent="0.25">
      <c r="A13" s="22" t="s">
        <v>34</v>
      </c>
      <c r="B13" s="1">
        <v>900</v>
      </c>
      <c r="C13" s="1" t="s">
        <v>24</v>
      </c>
      <c r="D13" s="6" t="s">
        <v>9</v>
      </c>
      <c r="E13" s="20">
        <v>4.29</v>
      </c>
      <c r="F13" s="20">
        <v>3.79</v>
      </c>
      <c r="G13" s="20">
        <v>2.5499999999999998</v>
      </c>
      <c r="H13" s="20">
        <v>2.4900000000000002</v>
      </c>
      <c r="I13" s="20">
        <f t="shared" si="0"/>
        <v>3.28</v>
      </c>
      <c r="J13" s="21">
        <v>2952</v>
      </c>
      <c r="K13" s="16"/>
    </row>
    <row r="14" spans="1:11" x14ac:dyDescent="0.25">
      <c r="A14" s="22" t="s">
        <v>36</v>
      </c>
      <c r="B14" s="1">
        <v>8000</v>
      </c>
      <c r="C14" s="1" t="s">
        <v>24</v>
      </c>
      <c r="D14" s="6" t="s">
        <v>10</v>
      </c>
      <c r="E14" s="20">
        <v>3.99</v>
      </c>
      <c r="F14" s="20">
        <v>5.39</v>
      </c>
      <c r="G14" s="20">
        <v>4.5</v>
      </c>
      <c r="H14" s="20">
        <v>3.89</v>
      </c>
      <c r="I14" s="20">
        <f t="shared" si="0"/>
        <v>4.4424999999999999</v>
      </c>
      <c r="J14" s="21">
        <v>35520</v>
      </c>
      <c r="K14" s="16"/>
    </row>
    <row r="15" spans="1:11" x14ac:dyDescent="0.25">
      <c r="A15" s="22" t="s">
        <v>32</v>
      </c>
      <c r="B15" s="1">
        <v>600</v>
      </c>
      <c r="C15" s="1" t="s">
        <v>24</v>
      </c>
      <c r="D15" s="6" t="s">
        <v>11</v>
      </c>
      <c r="E15" s="20">
        <v>4.49</v>
      </c>
      <c r="F15" s="20">
        <v>6.29</v>
      </c>
      <c r="G15" s="20">
        <v>3.99</v>
      </c>
      <c r="H15" s="20">
        <v>3.95</v>
      </c>
      <c r="I15" s="20">
        <f t="shared" si="0"/>
        <v>4.6800000000000006</v>
      </c>
      <c r="J15" s="21">
        <v>2808</v>
      </c>
      <c r="K15" s="16"/>
    </row>
    <row r="16" spans="1:11" x14ac:dyDescent="0.25">
      <c r="A16" s="22" t="s">
        <v>38</v>
      </c>
      <c r="B16" s="1">
        <v>2800</v>
      </c>
      <c r="C16" s="1" t="s">
        <v>24</v>
      </c>
      <c r="D16" s="6" t="s">
        <v>13</v>
      </c>
      <c r="E16" s="20">
        <v>3.99</v>
      </c>
      <c r="F16" s="20">
        <v>3.89</v>
      </c>
      <c r="G16" s="20">
        <v>2.95</v>
      </c>
      <c r="H16" s="20">
        <v>2.89</v>
      </c>
      <c r="I16" s="20">
        <f t="shared" si="0"/>
        <v>3.4300000000000006</v>
      </c>
      <c r="J16" s="21">
        <f t="shared" ref="J10:J30" si="1">B16*I16</f>
        <v>9604.0000000000018</v>
      </c>
      <c r="K16" s="16"/>
    </row>
    <row r="17" spans="1:11" x14ac:dyDescent="0.25">
      <c r="A17" s="22" t="s">
        <v>39</v>
      </c>
      <c r="B17" s="1">
        <v>360</v>
      </c>
      <c r="C17" s="1" t="s">
        <v>24</v>
      </c>
      <c r="D17" s="6" t="s">
        <v>12</v>
      </c>
      <c r="E17" s="20">
        <v>18</v>
      </c>
      <c r="F17" s="20">
        <v>16.2</v>
      </c>
      <c r="G17" s="20">
        <v>23.88</v>
      </c>
      <c r="H17" s="20">
        <v>16.68</v>
      </c>
      <c r="I17" s="20">
        <f t="shared" si="0"/>
        <v>18.689999999999998</v>
      </c>
      <c r="J17" s="21">
        <f t="shared" si="1"/>
        <v>6728.4</v>
      </c>
      <c r="K17" s="16"/>
    </row>
    <row r="18" spans="1:11" x14ac:dyDescent="0.25">
      <c r="A18" s="22" t="s">
        <v>40</v>
      </c>
      <c r="B18" s="1">
        <v>2600</v>
      </c>
      <c r="C18" s="1" t="s">
        <v>24</v>
      </c>
      <c r="D18" s="6" t="s">
        <v>14</v>
      </c>
      <c r="E18" s="20">
        <v>1.99</v>
      </c>
      <c r="F18" s="20">
        <v>1.49</v>
      </c>
      <c r="G18" s="20">
        <v>1.55</v>
      </c>
      <c r="H18" s="20">
        <v>1.29</v>
      </c>
      <c r="I18" s="20">
        <f t="shared" si="0"/>
        <v>1.58</v>
      </c>
      <c r="J18" s="21">
        <f t="shared" si="1"/>
        <v>4108</v>
      </c>
      <c r="K18" s="16"/>
    </row>
    <row r="19" spans="1:11" x14ac:dyDescent="0.25">
      <c r="A19" s="22" t="s">
        <v>41</v>
      </c>
      <c r="B19" s="1">
        <v>250</v>
      </c>
      <c r="C19" s="1" t="s">
        <v>24</v>
      </c>
      <c r="D19" s="6" t="s">
        <v>15</v>
      </c>
      <c r="E19" s="20">
        <v>10</v>
      </c>
      <c r="F19" s="20">
        <v>6.75</v>
      </c>
      <c r="G19" s="20">
        <v>9.9499999999999993</v>
      </c>
      <c r="H19" s="20">
        <v>6.45</v>
      </c>
      <c r="I19" s="20">
        <f t="shared" si="0"/>
        <v>8.2874999999999996</v>
      </c>
      <c r="J19" s="21">
        <v>2072.5</v>
      </c>
      <c r="K19" s="16"/>
    </row>
    <row r="20" spans="1:11" x14ac:dyDescent="0.25">
      <c r="A20" s="22" t="s">
        <v>42</v>
      </c>
      <c r="B20" s="1">
        <v>800</v>
      </c>
      <c r="C20" s="1" t="s">
        <v>24</v>
      </c>
      <c r="D20" s="6" t="s">
        <v>16</v>
      </c>
      <c r="E20" s="20">
        <v>3.99</v>
      </c>
      <c r="F20" s="20">
        <v>2.99</v>
      </c>
      <c r="G20" s="20">
        <v>3.55</v>
      </c>
      <c r="H20" s="20">
        <v>2.89</v>
      </c>
      <c r="I20" s="20">
        <f t="shared" si="0"/>
        <v>3.3550000000000004</v>
      </c>
      <c r="J20" s="21">
        <v>2688</v>
      </c>
      <c r="K20" s="16"/>
    </row>
    <row r="21" spans="1:11" x14ac:dyDescent="0.25">
      <c r="A21" s="22" t="s">
        <v>43</v>
      </c>
      <c r="B21" s="1">
        <v>300</v>
      </c>
      <c r="C21" s="1" t="s">
        <v>24</v>
      </c>
      <c r="D21" s="6" t="s">
        <v>70</v>
      </c>
      <c r="E21" s="20">
        <v>5.99</v>
      </c>
      <c r="F21" s="20">
        <v>5.19</v>
      </c>
      <c r="G21" s="20">
        <v>4.45</v>
      </c>
      <c r="H21" s="20">
        <v>4.3899999999999997</v>
      </c>
      <c r="I21" s="20">
        <f t="shared" si="0"/>
        <v>5.0049999999999999</v>
      </c>
      <c r="J21" s="21">
        <v>1503</v>
      </c>
      <c r="K21" s="16"/>
    </row>
    <row r="22" spans="1:11" x14ac:dyDescent="0.25">
      <c r="A22" s="22" t="s">
        <v>44</v>
      </c>
      <c r="B22" s="1">
        <v>1400</v>
      </c>
      <c r="C22" s="1" t="s">
        <v>24</v>
      </c>
      <c r="D22" s="6" t="s">
        <v>71</v>
      </c>
      <c r="E22" s="20">
        <v>2.99</v>
      </c>
      <c r="F22" s="20">
        <v>3.99</v>
      </c>
      <c r="G22" s="20">
        <v>2.95</v>
      </c>
      <c r="H22" s="20">
        <v>2.89</v>
      </c>
      <c r="I22" s="20">
        <f t="shared" si="0"/>
        <v>3.2050000000000001</v>
      </c>
      <c r="J22" s="21">
        <v>4494</v>
      </c>
      <c r="K22" s="16"/>
    </row>
    <row r="23" spans="1:11" x14ac:dyDescent="0.25">
      <c r="A23" s="22" t="s">
        <v>45</v>
      </c>
      <c r="B23" s="1">
        <v>1700</v>
      </c>
      <c r="C23" s="1" t="s">
        <v>24</v>
      </c>
      <c r="D23" s="6" t="s">
        <v>17</v>
      </c>
      <c r="E23" s="20">
        <v>2.99</v>
      </c>
      <c r="F23" s="20">
        <v>4.6900000000000004</v>
      </c>
      <c r="G23" s="20">
        <v>1.95</v>
      </c>
      <c r="H23" s="20">
        <v>1.8</v>
      </c>
      <c r="I23" s="20">
        <f t="shared" si="0"/>
        <v>2.8575000000000004</v>
      </c>
      <c r="J23" s="21">
        <v>4862</v>
      </c>
      <c r="K23" s="16"/>
    </row>
    <row r="24" spans="1:11" x14ac:dyDescent="0.25">
      <c r="A24" s="22" t="s">
        <v>46</v>
      </c>
      <c r="B24" s="1">
        <v>500</v>
      </c>
      <c r="C24" s="1" t="s">
        <v>24</v>
      </c>
      <c r="D24" s="6" t="s">
        <v>72</v>
      </c>
      <c r="E24" s="20">
        <v>9.9499999999999993</v>
      </c>
      <c r="F24" s="20">
        <v>8.99</v>
      </c>
      <c r="G24" s="20">
        <v>9.84</v>
      </c>
      <c r="H24" s="20">
        <v>7.99</v>
      </c>
      <c r="I24" s="20">
        <f t="shared" si="0"/>
        <v>9.192499999999999</v>
      </c>
      <c r="J24" s="21">
        <v>4595</v>
      </c>
      <c r="K24" s="16"/>
    </row>
    <row r="25" spans="1:11" x14ac:dyDescent="0.25">
      <c r="A25" s="22" t="s">
        <v>47</v>
      </c>
      <c r="B25" s="1">
        <v>300</v>
      </c>
      <c r="C25" s="1" t="s">
        <v>24</v>
      </c>
      <c r="D25" s="6" t="s">
        <v>18</v>
      </c>
      <c r="E25" s="20">
        <v>3.59</v>
      </c>
      <c r="F25" s="20">
        <v>4.95</v>
      </c>
      <c r="G25" s="20">
        <v>4.99</v>
      </c>
      <c r="H25" s="20">
        <v>2.99</v>
      </c>
      <c r="I25" s="20">
        <f t="shared" si="0"/>
        <v>4.13</v>
      </c>
      <c r="J25" s="21">
        <f t="shared" si="1"/>
        <v>1239</v>
      </c>
      <c r="K25" s="16"/>
    </row>
    <row r="26" spans="1:11" x14ac:dyDescent="0.25">
      <c r="A26" s="22" t="s">
        <v>48</v>
      </c>
      <c r="B26" s="1">
        <v>300</v>
      </c>
      <c r="C26" s="1" t="s">
        <v>24</v>
      </c>
      <c r="D26" s="6" t="s">
        <v>19</v>
      </c>
      <c r="E26" s="20">
        <v>3.99</v>
      </c>
      <c r="F26" s="20">
        <v>2.69</v>
      </c>
      <c r="G26" s="20">
        <v>1.95</v>
      </c>
      <c r="H26" s="20">
        <v>1.99</v>
      </c>
      <c r="I26" s="20">
        <f t="shared" si="0"/>
        <v>2.6549999999999998</v>
      </c>
      <c r="J26" s="21">
        <v>798</v>
      </c>
      <c r="K26" s="16"/>
    </row>
    <row r="27" spans="1:11" x14ac:dyDescent="0.25">
      <c r="A27" s="22" t="s">
        <v>50</v>
      </c>
      <c r="B27" s="1">
        <v>140</v>
      </c>
      <c r="C27" s="1" t="s">
        <v>24</v>
      </c>
      <c r="D27" s="6" t="s">
        <v>49</v>
      </c>
      <c r="E27" s="20">
        <v>12</v>
      </c>
      <c r="F27" s="20">
        <v>8.94</v>
      </c>
      <c r="G27" s="20">
        <v>9.74</v>
      </c>
      <c r="H27" s="20">
        <v>7.84</v>
      </c>
      <c r="I27" s="20">
        <f t="shared" si="0"/>
        <v>9.629999999999999</v>
      </c>
      <c r="J27" s="21">
        <f t="shared" si="1"/>
        <v>1348.1999999999998</v>
      </c>
      <c r="K27" s="16"/>
    </row>
    <row r="28" spans="1:11" x14ac:dyDescent="0.25">
      <c r="A28" s="22" t="s">
        <v>51</v>
      </c>
      <c r="B28" s="1">
        <v>5000</v>
      </c>
      <c r="C28" s="1" t="s">
        <v>24</v>
      </c>
      <c r="D28" s="6" t="s">
        <v>73</v>
      </c>
      <c r="E28" s="20">
        <v>3.65</v>
      </c>
      <c r="F28" s="23">
        <v>2.99</v>
      </c>
      <c r="G28" s="20">
        <v>2.5499999999999998</v>
      </c>
      <c r="H28" s="20">
        <v>2.4900000000000002</v>
      </c>
      <c r="I28" s="20">
        <f t="shared" si="0"/>
        <v>2.9200000000000004</v>
      </c>
      <c r="J28" s="21">
        <f t="shared" si="1"/>
        <v>14600.000000000002</v>
      </c>
      <c r="K28" s="16"/>
    </row>
    <row r="29" spans="1:11" x14ac:dyDescent="0.25">
      <c r="A29" s="22" t="s">
        <v>52</v>
      </c>
      <c r="B29" s="1">
        <v>3000</v>
      </c>
      <c r="C29" s="1" t="s">
        <v>24</v>
      </c>
      <c r="D29" s="6" t="s">
        <v>74</v>
      </c>
      <c r="E29" s="20">
        <v>5.45</v>
      </c>
      <c r="F29" s="20">
        <v>3.39</v>
      </c>
      <c r="G29" s="20">
        <v>2.25</v>
      </c>
      <c r="H29" s="20">
        <v>2.2000000000000002</v>
      </c>
      <c r="I29" s="20">
        <f t="shared" si="0"/>
        <v>3.3224999999999998</v>
      </c>
      <c r="J29" s="21">
        <v>9960</v>
      </c>
      <c r="K29" s="16"/>
    </row>
    <row r="30" spans="1:11" x14ac:dyDescent="0.25">
      <c r="A30" s="22" t="s">
        <v>53</v>
      </c>
      <c r="B30" s="1">
        <v>3000</v>
      </c>
      <c r="C30" s="1" t="s">
        <v>24</v>
      </c>
      <c r="D30" s="6" t="s">
        <v>75</v>
      </c>
      <c r="E30" s="20">
        <v>2.99</v>
      </c>
      <c r="F30" s="20">
        <v>2.69</v>
      </c>
      <c r="G30" s="23">
        <v>1.95</v>
      </c>
      <c r="H30" s="23">
        <v>1.9</v>
      </c>
      <c r="I30" s="20">
        <f t="shared" si="0"/>
        <v>2.3824999999999998</v>
      </c>
      <c r="J30" s="21">
        <v>7140</v>
      </c>
      <c r="K30" s="16"/>
    </row>
    <row r="31" spans="1:11" ht="15.75" thickBot="1" x14ac:dyDescent="0.3">
      <c r="A31" s="24" t="s">
        <v>25</v>
      </c>
      <c r="B31" s="24"/>
      <c r="C31" s="24"/>
      <c r="D31" s="24"/>
      <c r="E31" s="24"/>
      <c r="F31" s="24"/>
      <c r="G31" s="24"/>
      <c r="H31" s="24"/>
      <c r="I31" s="25"/>
      <c r="J31" s="26">
        <v>134851.6</v>
      </c>
    </row>
    <row r="32" spans="1:11" ht="15.75" thickTop="1" x14ac:dyDescent="0.25">
      <c r="D32" s="27"/>
    </row>
  </sheetData>
  <mergeCells count="10">
    <mergeCell ref="A3:A8"/>
    <mergeCell ref="B3:B8"/>
    <mergeCell ref="C3:C8"/>
    <mergeCell ref="D3:D8"/>
    <mergeCell ref="I3:I8"/>
    <mergeCell ref="J3:J8"/>
    <mergeCell ref="E7:E8"/>
    <mergeCell ref="F7:F8"/>
    <mergeCell ref="G7:G8"/>
    <mergeCell ref="H7:H8"/>
  </mergeCells>
  <printOptions horizontalCentered="1"/>
  <pageMargins left="0" right="0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Preço Médio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Katia Sapedi Pereira Vidal Silva</cp:lastModifiedBy>
  <cp:lastPrinted>2021-06-30T16:18:18Z</cp:lastPrinted>
  <dcterms:created xsi:type="dcterms:W3CDTF">2019-06-18T18:21:40Z</dcterms:created>
  <dcterms:modified xsi:type="dcterms:W3CDTF">2021-08-12T16:58:37Z</dcterms:modified>
</cp:coreProperties>
</file>